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D:\Sănătate\02 Ghiduri\04 Ghiduri FSE+\P3\AVC\trk\"/>
    </mc:Choice>
  </mc:AlternateContent>
  <xr:revisionPtr revIDLastSave="0" documentId="13_ncr:1_{6F7994C6-D28D-410D-963F-E99AAD997170}" xr6:coauthVersionLast="47" xr6:coauthVersionMax="47" xr10:uidLastSave="{00000000-0000-0000-0000-000000000000}"/>
  <bookViews>
    <workbookView xWindow="28680" yWindow="-120" windowWidth="29040" windowHeight="15720" xr2:uid="{00000000-000D-0000-FFFF-FFFF00000000}"/>
  </bookViews>
  <sheets>
    <sheet name="Sheet2"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2" i="2" l="1"/>
  <c r="D172" i="2"/>
  <c r="D82" i="2"/>
  <c r="D41" i="2"/>
  <c r="D16" i="2"/>
  <c r="D152" i="2"/>
  <c r="D199" i="2" l="1"/>
  <c r="D195" i="2" s="1"/>
  <c r="D169" i="2"/>
  <c r="D140" i="2"/>
  <c r="D147" i="2"/>
  <c r="D134" i="2"/>
  <c r="D35" i="2" l="1"/>
  <c r="D156" i="2"/>
  <c r="D191" i="2" l="1"/>
  <c r="D81" i="2"/>
  <c r="D72" i="2"/>
  <c r="D12" i="2"/>
  <c r="D8" i="2"/>
  <c r="D7" i="2" s="1"/>
</calcChain>
</file>

<file path=xl/sharedStrings.xml><?xml version="1.0" encoding="utf-8"?>
<sst xmlns="http://schemas.openxmlformats.org/spreadsheetml/2006/main" count="354" uniqueCount="295">
  <si>
    <t>1.1.</t>
  </si>
  <si>
    <t>1.2.</t>
  </si>
  <si>
    <t>1.3.</t>
  </si>
  <si>
    <t>1.4.</t>
  </si>
  <si>
    <t>Sustenabilitatea  proiectului</t>
  </si>
  <si>
    <t>4.1.</t>
  </si>
  <si>
    <t>4.2.</t>
  </si>
  <si>
    <t>Explicaţii</t>
  </si>
  <si>
    <t xml:space="preserve">Punctaj maxim </t>
  </si>
  <si>
    <t>Nr. crt.</t>
  </si>
  <si>
    <t xml:space="preserve">Punctaj minim </t>
  </si>
  <si>
    <t>Eficacitatea proiectului</t>
  </si>
  <si>
    <t xml:space="preserve">Eficiența proiectului
</t>
  </si>
  <si>
    <t>Resursele care vor fi achiziționate sunt justificate în raport cu activitățile şi cu rezultatele proiectului</t>
  </si>
  <si>
    <t>Anexa 2: Criterii de evaluare și selecție</t>
  </si>
  <si>
    <t>Program Sănătate</t>
  </si>
  <si>
    <t>Criteriul/ subcriteriul de evaluare și selecţie</t>
  </si>
  <si>
    <t>Relevanța și contribuția proiectului la realizarea obiectivului specific ESO4.11</t>
  </si>
  <si>
    <t>1.</t>
  </si>
  <si>
    <t>punctajele sunt cumulative</t>
  </si>
  <si>
    <t>punctajele sunt disjunctive</t>
  </si>
  <si>
    <t>2.1.</t>
  </si>
  <si>
    <t>2.2.</t>
  </si>
  <si>
    <t>2.3.</t>
  </si>
  <si>
    <t>2.4.</t>
  </si>
  <si>
    <r>
      <t xml:space="preserve">Contribuția proiectului la atingerea indicatorului de rezultat </t>
    </r>
    <r>
      <rPr>
        <i/>
        <sz val="12"/>
        <color rgb="FF002060"/>
        <rFont val="Calibri"/>
        <family val="2"/>
        <scheme val="minor"/>
      </rPr>
      <t>EECR03 Participanți care obțin o calificare la încetarea calității de participant</t>
    </r>
  </si>
  <si>
    <t>DIGITALIZAT</t>
  </si>
  <si>
    <t>NEDIGITALIZAT</t>
  </si>
  <si>
    <t>Este asigurată sustenabilitatea financiară (resursele și mecanismele financiare necesare pentru a acoperi costurile de funcționare și întreținere aferente proiectului)</t>
  </si>
  <si>
    <t>1.5.</t>
  </si>
  <si>
    <t>Valoarea adăugată</t>
  </si>
  <si>
    <t>Proiectul este relevant în raport cu documentele strategice relevante</t>
  </si>
  <si>
    <r>
      <t xml:space="preserve">Contribuția proiectului la realizarea obiectivului specific ESO4.11 </t>
    </r>
    <r>
      <rPr>
        <i/>
        <u/>
        <sz val="12"/>
        <color rgb="FF002060"/>
        <rFont val="Calibri"/>
        <family val="2"/>
        <scheme val="minor"/>
      </rPr>
      <t>Lărgirea accesului egal și în timp util la servicii de calitate, sustenabile și la prețuri accesibile,</t>
    </r>
    <r>
      <rPr>
        <i/>
        <sz val="12"/>
        <color rgb="FF002060"/>
        <rFont val="Calibri"/>
        <family val="2"/>
        <scheme val="minor"/>
      </rPr>
      <t xml:space="preserve"> inclusiv servicii care promovează accesul la locuințe și îngrijire orientată către persoane, </t>
    </r>
    <r>
      <rPr>
        <i/>
        <u/>
        <sz val="12"/>
        <color rgb="FF002060"/>
        <rFont val="Calibri"/>
        <family val="2"/>
        <scheme val="minor"/>
      </rPr>
      <t>inclusiv asistență medicală</t>
    </r>
    <r>
      <rPr>
        <i/>
        <sz val="12"/>
        <color rgb="FF002060"/>
        <rFont val="Calibri"/>
        <family val="2"/>
        <scheme val="minor"/>
      </rPr>
      <t xml:space="preserve"> Modernizarea sistemelor de protecție socială, inclusiv promovarea accesului la protecție socială, acordând o atenție deosebită copiilor și grupurilor defavorizate </t>
    </r>
    <r>
      <rPr>
        <i/>
        <u/>
        <sz val="12"/>
        <color rgb="FF002060"/>
        <rFont val="Calibri"/>
        <family val="2"/>
        <scheme val="minor"/>
      </rPr>
      <t>Îmbunătățirea accesibilității, inclusiv pentru persoanele cu dizabilități, precum și a eficacității și rezilienței sistemelor de sănătate și a serviciilor de îngrijire pe termen lung (FSE+)</t>
    </r>
  </si>
  <si>
    <r>
      <t xml:space="preserve">Contribuția proiectului la realizarea obiectivului specific ESO4.11 selectat în </t>
    </r>
    <r>
      <rPr>
        <i/>
        <sz val="12"/>
        <color rgb="FF002060"/>
        <rFont val="Calibri"/>
        <family val="2"/>
        <scheme val="minor"/>
      </rPr>
      <t>Programul Sănătate</t>
    </r>
  </si>
  <si>
    <t>Proiectul include descrierea clară a solicitantului și, după caz, a partenerilor, a rolului acestora, a utilității şi a relevanţei experienței fiecărui membru al parteneriatului în raport cu activitățile şi cu obiectivele proiectului</t>
  </si>
  <si>
    <r>
      <t xml:space="preserve">Proiectul descrie relevanța proiectului în raport cu măsurile incluse în </t>
    </r>
    <r>
      <rPr>
        <i/>
        <sz val="12"/>
        <color rgb="FF002060"/>
        <rFont val="Calibri"/>
        <family val="2"/>
        <scheme val="minor"/>
      </rPr>
      <t>Strategia Națională de Sănătate 2022-203</t>
    </r>
    <r>
      <rPr>
        <sz val="12"/>
        <color rgb="FF002060"/>
        <rFont val="Calibri"/>
        <family val="2"/>
        <scheme val="minor"/>
      </rPr>
      <t xml:space="preserve">0.
</t>
    </r>
  </si>
  <si>
    <t>Proiectul  NU detaliază modul în care proiectul contribuie la realizarea obiectivului specific ESO4.11.</t>
  </si>
  <si>
    <t>Planificarea în timp a activităților proiectului este rațională și eficace în raport cu natura activităților propuse și cu rezultatele așteptate</t>
  </si>
  <si>
    <t>Contribuția proiectului la atingerea indicatorilor de rezultat din program</t>
  </si>
  <si>
    <r>
      <t>Contribuția proiectului la atingerea indicatorului de rezultat</t>
    </r>
    <r>
      <rPr>
        <i/>
        <sz val="12"/>
        <color rgb="FF002060"/>
        <rFont val="Calibri"/>
        <family val="2"/>
        <scheme val="minor"/>
      </rPr>
      <t xml:space="preserve"> 02PSR1	 Numărul de instrumente/ mecanisme aprobate/ implementate/ operaționalizate  </t>
    </r>
  </si>
  <si>
    <r>
      <t xml:space="preserve">Proiectul prevede o țintă a indicatorului de rezultat </t>
    </r>
    <r>
      <rPr>
        <i/>
        <sz val="12"/>
        <color rgb="FF002060"/>
        <rFont val="Calibri"/>
        <family val="2"/>
        <scheme val="minor"/>
      </rPr>
      <t xml:space="preserve">02PSR1 	Numărul de instrumente/ mecanisme aprobate/ implementate/ operaționalizate </t>
    </r>
    <r>
      <rPr>
        <sz val="12"/>
        <color rgb="FF002060"/>
        <rFont val="Calibri"/>
        <family val="2"/>
        <scheme val="minor"/>
      </rPr>
      <t xml:space="preserve">de 90% din ținta indicatorului </t>
    </r>
    <r>
      <rPr>
        <i/>
        <sz val="12"/>
        <color rgb="FF002060"/>
        <rFont val="Calibri"/>
        <family val="2"/>
        <scheme val="minor"/>
      </rPr>
      <t>02PSO2 Numărul de instrumente/ mecanisme sprijinite pentru a fi elaborate/ revizuite</t>
    </r>
    <r>
      <rPr>
        <sz val="12"/>
        <color rgb="FF002060"/>
        <rFont val="Calibri"/>
        <family val="2"/>
        <scheme val="minor"/>
      </rPr>
      <t>.</t>
    </r>
  </si>
  <si>
    <t>Costurile incluse în buget sunt corelate cu nivelul pieței și sunt fundamentate prin analiza realizată de către solicitant ¹</t>
  </si>
  <si>
    <t>Bugetul este complet şi corelat cu activitățile/subactivitățile prevăzute, resursele materiale implicate în realizarea proiectului, cheltuielile au fost corect încadrate în categoria celor eligibile sau neeligibile.</t>
  </si>
  <si>
    <t>Bugetul NU este complet şi NU este corelat cu activitățile/subactivitatile prevăzute, resursele materiale implicate în realizarea proiectului.</t>
  </si>
  <si>
    <t xml:space="preserve"> Echipa de implementare a proiectului ( experiența profesională a acestora, implicarea acestora în proiect) este adecvată în raport cu activitățile propuse  și rezultatele așteptate					</t>
  </si>
  <si>
    <t xml:space="preserve">Pozițiile membrilor echipei de implementare a proiectului sunt justificate, având atribuții individuale, care  nu  se suprapun, chiar dacă  proiectul se implementează în parteneriat sau se apelează la externalizare.	
Echipa de implementare a proiectului este adecvată în raport cu planul de implementare a proiectului și cu rezultatele estimate.
Se asigură descrierea implicării în proiect a tuturor membrilor echipei de implementare în funcție de activităţile planificate și de rezultate (activitatea membrilor echipei de proiect este eficientă). </t>
  </si>
  <si>
    <t>Sustenabilitatea instituțională (capacitatea de  valorificare a rezultatelor proiectului în vederea asigurării continuității proiectului sau dezvoltarea ulterioară a activității în domeniu)</t>
  </si>
  <si>
    <t>Dimensionarea grupului țintă</t>
  </si>
  <si>
    <t xml:space="preserve">a) Capacitatea solicitantului de implementare a proiectului </t>
  </si>
  <si>
    <t xml:space="preserve">Grupul țintă este definit clar și identificat din perspectiva nevoilor </t>
  </si>
  <si>
    <t xml:space="preserve">Subcategoriile de grup țintă sunt clar delimitate şi identificate din perspectiva nevoilor.
</t>
  </si>
  <si>
    <r>
      <t xml:space="preserve">a) Proiectul detaliază și cuantifică măsuri de promovare a principiului orizontal </t>
    </r>
    <r>
      <rPr>
        <i/>
        <sz val="12"/>
        <color rgb="FF002060"/>
        <rFont val="Calibri"/>
        <family val="2"/>
        <scheme val="minor"/>
      </rPr>
      <t xml:space="preserve">Egalitatea între bărbați și femei și integrarea perspectivei de gen  </t>
    </r>
  </si>
  <si>
    <r>
      <t xml:space="preserve">b) Proiectul  detaliază și cuantifică măsuri de promovare a principiului orizontal </t>
    </r>
    <r>
      <rPr>
        <i/>
        <sz val="12"/>
        <color rgb="FF002060"/>
        <rFont val="Calibri"/>
        <family val="2"/>
        <scheme val="minor"/>
      </rPr>
      <t xml:space="preserve"> Nediscriminarea și prevenirea oricărei forme de discriminare pe criterii de gen, origine rasială sau etnică, religie sau convingeri, handicap, vârstă sau orientare sexuală</t>
    </r>
  </si>
  <si>
    <r>
      <t xml:space="preserve">c) Proiectul detaliază și cuantifică măsuri de promovare a principiului orizontal </t>
    </r>
    <r>
      <rPr>
        <i/>
        <sz val="12"/>
        <color rgb="FF002060"/>
        <rFont val="Calibri"/>
        <family val="2"/>
        <scheme val="minor"/>
      </rPr>
      <t>Accesibilitatea pentru persoanele cu handicap</t>
    </r>
  </si>
  <si>
    <r>
      <t xml:space="preserve">d) Proiectul detaliază și cuantifică măsuri de promovare a principiului orizontal </t>
    </r>
    <r>
      <rPr>
        <i/>
        <sz val="12"/>
        <color rgb="FF002060"/>
        <rFont val="Calibri"/>
        <family val="2"/>
        <scheme val="minor"/>
      </rPr>
      <t xml:space="preserve">Dezvoltarea durabilă </t>
    </r>
  </si>
  <si>
    <t>În cererea de finanțare  sunt prezentate concret sursele de finanțare ulterioare pentru asigurarea sustenabilității proiectului.</t>
  </si>
  <si>
    <t>În cererea de finanțare sunt prezentate parțial sursele de finanțare ulterioare pentru asigurarea sustenabilității proiectului.</t>
  </si>
  <si>
    <t>În cererea de finanțare  NU sunt prezentate sursele de finanțare ulterioare pentru asigurarea sustenabilității proiectului.</t>
  </si>
  <si>
    <t>Proiectul prevede măsuri de monitorizare adaptate în funcție de complexitatea proiectului, pentru a asigura atingerea rezultatelor vizate.</t>
  </si>
  <si>
    <t xml:space="preserve">Nu sunt justificate bunurile și serviciile care se vor achiziționa în raport cu activităţile proiectului şi cu resursele existente la solicitant şi la partener
</t>
  </si>
  <si>
    <t xml:space="preserve">Proiectul are prevăzute, din timpul implementării, acțiuni/ activități transferabile care conduc la sustenabilitatea acestuia precum: crearea de parteneriate, implicarea în proiect a altor actori interesați, alocarea în buget a unei sume pentru continuarea activității, valorificarea rezultatelor printr-un alt proiect/ alte activități, demararea unor activități care să continue proiectul prezent etc.).
</t>
  </si>
  <si>
    <t>Proiectul detaliază în mod specific și concret modul în care proiectul contribuie la realizarea obiectivului specific ESO4.11.</t>
  </si>
  <si>
    <t>1.6.</t>
  </si>
  <si>
    <r>
      <t xml:space="preserve">Obiectiv specific ESO4.11 </t>
    </r>
    <r>
      <rPr>
        <b/>
        <i/>
        <sz val="12"/>
        <color rgb="FF002060"/>
        <rFont val="Calibri"/>
        <family val="2"/>
        <scheme val="minor"/>
      </rPr>
      <t>Lărgirea accesului egal și în timp util la servicii de calitate, sustenabile și la prețuri accesibile, inclusiv servicii care promovează accesul la locuințe și îngrijire orientată către persoane, inclusiv asistență medicală Modernizarea sistemelor de protecție socială, inclusiv promovarea accesului la protecție socială, acordând o atenție deosebită copiilor și grupurilor defavorizate Îmbunătățirea accesibilității, inclusiv pentru persoanele cu dizabilități, precum și a eficacității și rezilienței sistemelor de sănătate și a serviciilor de îngrijire pe termen lung (FSE+)</t>
    </r>
  </si>
  <si>
    <r>
      <t xml:space="preserve">Proiectul, detaliază și cuantifică măsurile de promovare a principiului orizontal </t>
    </r>
    <r>
      <rPr>
        <i/>
        <sz val="12"/>
        <color rgb="FF002060"/>
        <rFont val="Calibri"/>
        <family val="2"/>
        <scheme val="minor"/>
      </rPr>
      <t xml:space="preserve">Egalitatea între bărbați și femei și integrarea perspectivei de gen.  </t>
    </r>
  </si>
  <si>
    <r>
      <t xml:space="preserve">Proiectul detaliază și cuantifică măsurile de promovare a principiului orizontal </t>
    </r>
    <r>
      <rPr>
        <i/>
        <sz val="12"/>
        <color rgb="FF002060"/>
        <rFont val="Calibri"/>
        <family val="2"/>
        <scheme val="minor"/>
      </rPr>
      <t>Nediscriminarea și prevenirea oricărei forme de discriminare pe criterii de gen, origine rasială sau etnică, religie sau convingeri, handicap, vârstă sau orientare sexuală.</t>
    </r>
  </si>
  <si>
    <r>
      <t>Proiectul detaliază și cuantifică măsurile de promovare a principiului orizontal</t>
    </r>
    <r>
      <rPr>
        <i/>
        <sz val="12"/>
        <color rgb="FF002060"/>
        <rFont val="Calibri"/>
        <family val="2"/>
        <scheme val="minor"/>
      </rPr>
      <t xml:space="preserve"> Accesibilitatea pentru persoanele cu handicap.</t>
    </r>
  </si>
  <si>
    <r>
      <t xml:space="preserve">Proiectul nu detaliază și nu cuantifică măsurile de promovare a principiului orizontal </t>
    </r>
    <r>
      <rPr>
        <i/>
        <sz val="12"/>
        <color rgb="FF002060"/>
        <rFont val="Calibri"/>
        <family val="2"/>
        <scheme val="minor"/>
      </rPr>
      <t>Accesibilitatea pentru persoanele cu handicap.</t>
    </r>
  </si>
  <si>
    <r>
      <t xml:space="preserve">Proiectul  detaliază și cuantifică măsurile de promovare a principiului orizontal </t>
    </r>
    <r>
      <rPr>
        <i/>
        <sz val="12"/>
        <color rgb="FF002060"/>
        <rFont val="Calibri"/>
        <family val="2"/>
        <scheme val="minor"/>
      </rPr>
      <t xml:space="preserve">Dezvoltarea durabilă, </t>
    </r>
    <r>
      <rPr>
        <sz val="12"/>
        <color rgb="FF002060"/>
        <rFont val="Calibri"/>
        <family val="2"/>
        <scheme val="minor"/>
      </rPr>
      <t xml:space="preserve">inclusiv prin încorporarea în procedurile de achiziții publice a considerentelor de mediu (criterii de achiziție publică ecologice) și sociale, precum și stimulentele pentru inovare.
</t>
    </r>
  </si>
  <si>
    <r>
      <t xml:space="preserve">Proiectul nu detaliază și  nu cuantifică măsurile de promovare a principiului orizontal </t>
    </r>
    <r>
      <rPr>
        <i/>
        <sz val="12"/>
        <color rgb="FF002060"/>
        <rFont val="Calibri"/>
        <family val="2"/>
        <scheme val="minor"/>
      </rPr>
      <t xml:space="preserve">- Dezvoltarea durabilă. </t>
    </r>
  </si>
  <si>
    <r>
      <t xml:space="preserve">Planificarea atingerii țintei indicatorului de realizare EECO01 </t>
    </r>
    <r>
      <rPr>
        <i/>
        <sz val="12"/>
        <color rgb="FF002060"/>
        <rFont val="Calibri"/>
        <family val="2"/>
        <scheme val="minor"/>
      </rPr>
      <t xml:space="preserve">Numărul total de participanți </t>
    </r>
  </si>
  <si>
    <r>
      <t xml:space="preserve">Sunt stabilite țintele indicatorului EECO01 </t>
    </r>
    <r>
      <rPr>
        <i/>
        <sz val="12"/>
        <color rgb="FF002060"/>
        <rFont val="Calibri"/>
        <family val="2"/>
        <scheme val="minor"/>
      </rPr>
      <t>Numărul total de participanți</t>
    </r>
    <r>
      <rPr>
        <sz val="12"/>
        <color rgb="FF002060"/>
        <rFont val="Calibri"/>
        <family val="2"/>
        <scheme val="minor"/>
      </rPr>
      <t xml:space="preserve"> în termen de maximum 12 luni de la demararea proiectului.</t>
    </r>
  </si>
  <si>
    <t>2.</t>
  </si>
  <si>
    <t>2.6.</t>
  </si>
  <si>
    <t>Proiectul include măsuri prin care vizează inclusiv grup țintă localizat în zone ITI</t>
  </si>
  <si>
    <t>2.5.</t>
  </si>
  <si>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minime de până la 300 de persoane. </t>
    </r>
  </si>
  <si>
    <r>
      <t xml:space="preserve">Proiectul prevede o țintă a indicatorului de rezultat </t>
    </r>
    <r>
      <rPr>
        <i/>
        <sz val="12"/>
        <color rgb="FF002060"/>
        <rFont val="Calibri"/>
        <family val="2"/>
        <scheme val="minor"/>
      </rPr>
      <t>02PSR1	 Numărul de instrumente/ mecanisme aprobate/ implementate/ operaționalizate</t>
    </r>
    <r>
      <rPr>
        <sz val="12"/>
        <color rgb="FF002060"/>
        <rFont val="Calibri"/>
        <family val="2"/>
        <scheme val="minor"/>
      </rPr>
      <t xml:space="preserve"> de peste 90% din ținta indicatorului </t>
    </r>
    <r>
      <rPr>
        <i/>
        <sz val="12"/>
        <color rgb="FF002060"/>
        <rFont val="Calibri"/>
        <family val="2"/>
        <scheme val="minor"/>
      </rPr>
      <t>02PSO2 Numărul de instrumente/ mecanisme sprijinite pentru a fi elaborate/ revizuite</t>
    </r>
    <r>
      <rPr>
        <sz val="12"/>
        <color rgb="FF002060"/>
        <rFont val="Calibri"/>
        <family val="2"/>
        <scheme val="minor"/>
      </rPr>
      <t>.</t>
    </r>
  </si>
  <si>
    <t>Proiectul prevede măsuri de monitorizare adaptate în funcție de complexitatea proiectului, pentru a asigura atingerea rezultatelor vizate - instrumente de lucru</t>
  </si>
  <si>
    <r>
      <t xml:space="preserve">Costurile </t>
    </r>
    <r>
      <rPr>
        <b/>
        <sz val="12"/>
        <color rgb="FF002060"/>
        <rFont val="Calibri"/>
        <family val="2"/>
        <scheme val="minor"/>
      </rPr>
      <t>sunt realiste</t>
    </r>
    <r>
      <rPr>
        <sz val="12"/>
        <color rgb="FF002060"/>
        <rFont val="Calibri"/>
        <family val="2"/>
        <scheme val="minor"/>
      </rPr>
      <t xml:space="preserve"> - costurile pe unitatea de resurse utilizate sunt corect estimate din punctul de vedere al evaluatorului și 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sau prin rezultatele unei cercetări de piață efectuate de către solicitant, suficiente şi necesare pentru implementarea proiectului.</t>
    </r>
  </si>
  <si>
    <r>
      <t xml:space="preserve">Costurile </t>
    </r>
    <r>
      <rPr>
        <b/>
        <sz val="12"/>
        <color rgb="FF002060"/>
        <rFont val="Calibri"/>
        <family val="2"/>
        <scheme val="minor"/>
      </rPr>
      <t>sunt parțial realiste</t>
    </r>
    <r>
      <rPr>
        <sz val="12"/>
        <color rgb="FF002060"/>
        <rFont val="Calibri"/>
        <family val="2"/>
        <scheme val="minor"/>
      </rPr>
      <t xml:space="preserve"> - costurile pe unitatea de resurse utilizate sunt parțial estimate din punctul de vedere al evaluatorului și </t>
    </r>
    <r>
      <rPr>
        <strike/>
        <sz val="12"/>
        <color rgb="FF002060"/>
        <rFont val="Calibri"/>
        <family val="2"/>
        <scheme val="minor"/>
      </rPr>
      <t xml:space="preserve"> </t>
    </r>
    <r>
      <rPr>
        <sz val="12"/>
        <color rgb="FF002060"/>
        <rFont val="Calibri"/>
        <family val="2"/>
        <scheme val="minor"/>
      </rPr>
      <t>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sau prin rezultatele unei cercetări de piață efectuate de către solicitant, suficiente şi necesare pentru implementarea proiectului.</t>
    </r>
  </si>
  <si>
    <r>
      <t xml:space="preserve">Costurile </t>
    </r>
    <r>
      <rPr>
        <b/>
        <sz val="12"/>
        <color rgb="FF002060"/>
        <rFont val="Calibri"/>
        <family val="2"/>
        <scheme val="minor"/>
      </rPr>
      <t>NU sunt realiste</t>
    </r>
    <r>
      <rPr>
        <sz val="12"/>
        <color rgb="FF002060"/>
        <rFont val="Calibri"/>
        <family val="2"/>
        <scheme val="minor"/>
      </rPr>
      <t xml:space="preserve"> costurile pe unitatea de resurse utilizate NU sunt corect estimate din punctul de vedere al evaluatorului și NU sunt justificate de către solicitant prin oferte de preț, note de fundamentare (</t>
    </r>
    <r>
      <rPr>
        <i/>
        <sz val="12"/>
        <color rgb="FF002060"/>
        <rFont val="Calibri"/>
        <family val="2"/>
        <scheme val="minor"/>
      </rPr>
      <t>citarea unor surse independente și verificabile: statistici oficiale, standarde de calitate, prețuri standard</t>
    </r>
    <r>
      <rPr>
        <sz val="12"/>
        <color rgb="FF002060"/>
        <rFont val="Calibri"/>
        <family val="2"/>
        <scheme val="minor"/>
      </rPr>
      <t xml:space="preserve">) sau prin rezultatele unei cercetări de piață efectuate de către solicitant, suficiente şi necesare pentru implementarea proiectului.  </t>
    </r>
  </si>
  <si>
    <t>Bugetul este corect întocmit, inclusiv din perspectiva plafoanelor prevăzute în Ghidul Solicitantului, costurile estimate fiind adecvate opţiunilor tehnice propuse și specificului activităţilor, rezultatelor şi resurselor existente.</t>
  </si>
  <si>
    <t>Corectitudinea întocmirii bugetului</t>
  </si>
  <si>
    <t xml:space="preserve">Bugetul nu a fost corect întocmit, inclusiv din perspectiva plafoanelor prevăzute în Ghidul Solicitantului, fiind necesare ajustări bugetare </t>
  </si>
  <si>
    <t xml:space="preserve">Bunurile și serviciile care se vor achiziționa în raport cu activităţile proiectului şi cu resursele existente la solicitant şi la partener sunt  parțial justificate.
</t>
  </si>
  <si>
    <t xml:space="preserve">Bunurile și serviciile care se vor achiziționa sunt justificate în raport cu activităţile proiectului şi cu resursele existente la solicitant şi la partener
</t>
  </si>
  <si>
    <t>a) Diseminarea și utilizarea rezultatelor de către alte entități/ alți specialiști în domeniu (de exemplu: metodologii, materiale de instruire, curriculum etc.).</t>
  </si>
  <si>
    <t>b) Utilizarea rezultatelor proiectului în activități/ intervenții ulterioare.</t>
  </si>
  <si>
    <t>c) Proiectul și/sau rezultatele obținute în urma implementării acestuia sunt multiplicate la diferite niveluri (local, regional, sectorial, național).</t>
  </si>
  <si>
    <t>Costurile incluse în buget sunt adecvate  în  raport  cu activitățile propuse și rezultatele așteptate</t>
  </si>
  <si>
    <r>
      <t xml:space="preserve">Pentru proiecte care își asumă inclusiv grup țintă din toate cele 4 zone ITI </t>
    </r>
    <r>
      <rPr>
        <i/>
        <sz val="12"/>
        <color rgb="FF002060"/>
        <rFont val="Calibri"/>
        <family val="2"/>
        <scheme val="minor"/>
      </rPr>
      <t>(ITI Delta Dunării, ITI Țara Făgărașului, ITI Moții Țara de Piatră,  ITI Valea Jiului)</t>
    </r>
    <r>
      <rPr>
        <sz val="12"/>
        <color rgb="FF002060"/>
        <rFont val="Calibri"/>
        <family val="2"/>
        <scheme val="minor"/>
      </rPr>
      <t xml:space="preserve">
</t>
    </r>
  </si>
  <si>
    <r>
      <t xml:space="preserve">Pentru proiecte care își asumă inclusiv grup țintă din 2 zone ITI </t>
    </r>
    <r>
      <rPr>
        <i/>
        <sz val="12"/>
        <color rgb="FF002060"/>
        <rFont val="Calibri"/>
        <family val="2"/>
        <scheme val="minor"/>
      </rPr>
      <t>(ITI Delta Dunării, ITI Țara Făgărașului, ITI Moții Țara de Piatră,  ITI Valea Jiului)</t>
    </r>
  </si>
  <si>
    <r>
      <t xml:space="preserve">Pentru proiecte care își asumă inclusiv grup țintă din 3 zone ITI </t>
    </r>
    <r>
      <rPr>
        <i/>
        <sz val="12"/>
        <color rgb="FF002060"/>
        <rFont val="Calibri"/>
        <family val="2"/>
        <scheme val="minor"/>
      </rPr>
      <t>(ITI Delta Dunării, ITI Țara Făgărașului, ITI Moții Țara de Piatră,  ITI Valea Jiului)</t>
    </r>
  </si>
  <si>
    <r>
      <t xml:space="preserve">Pentru proiecte care își asumă inclusiv grup țintă dintr-o singură zonă ITI </t>
    </r>
    <r>
      <rPr>
        <i/>
        <sz val="12"/>
        <color rgb="FF002060"/>
        <rFont val="Calibri"/>
        <family val="2"/>
        <scheme val="minor"/>
      </rPr>
      <t>(ITI Delta Dunării, ITI Țara Făgărașului, ITI Moții Țara de Piatră,  ITI Valea Jiului)</t>
    </r>
  </si>
  <si>
    <t xml:space="preserve">Pentru proiecte care nu își asumă inclusiv grup țintă din zone ITI 
</t>
  </si>
  <si>
    <t xml:space="preserve">Bugetul este complet, dar este parțial corelat cu activitățile/subactivitatile prevăzute, resursele materiale implicate în realizarea proiectului și nu toate cheltuielile au fost corect încadrate în categoria celor eligibile sau neeligibile. </t>
  </si>
  <si>
    <r>
      <t xml:space="preserve">Bugetul este corect întocmit, inclusiv din perspectiva plafoanelor prevăzute în Ghidul Solicitantului
NB. </t>
    </r>
    <r>
      <rPr>
        <i/>
        <sz val="12"/>
        <color rgb="FF002060"/>
        <rFont val="Calibri"/>
        <family val="2"/>
        <scheme val="minor"/>
      </rPr>
      <t xml:space="preserve">Alocarea punctajului se realizează în baza bugetului inclus în cererea de finanțare, înainte de operarea corecțiilor </t>
    </r>
    <r>
      <rPr>
        <sz val="12"/>
        <color rgb="FF002060"/>
        <rFont val="Calibri"/>
        <family val="2"/>
        <scheme val="minor"/>
      </rPr>
      <t xml:space="preserve"> </t>
    </r>
  </si>
  <si>
    <t>punctajele sunt cumulative intre a, b și c</t>
  </si>
  <si>
    <t xml:space="preserve">Proiectul descrie relevanța proiectului în raport cu măsurile incluse în Planul Național de AVC </t>
  </si>
  <si>
    <r>
      <t xml:space="preserve">Proiectul descrie relevanța proiectului în raport cu măsurile incluse în </t>
    </r>
    <r>
      <rPr>
        <i/>
        <sz val="12"/>
        <color rgb="FF002060"/>
        <rFont val="Calibri"/>
        <family val="2"/>
        <scheme val="minor"/>
      </rPr>
      <t>Stroke action plan for Europe</t>
    </r>
  </si>
  <si>
    <t>Proiectul este relevant și contribuie prin obiectivele,  activitățile şi rezultatele propuse la atingerea obiectivelor din strategiile relevante în domeniu: 
• Strategia Națională de Sănătate 2022-2030;
 • Stroke action plan for Europe</t>
  </si>
  <si>
    <t>Prioritatea 3: Creșterea eficacității și rezilienței sistemului medical în domenii critice, de importanță strategică cu impact transversal asupra serviciilor medicale și asupra stării de sănătate</t>
  </si>
  <si>
    <r>
      <t>Ghidul solicitantului</t>
    </r>
    <r>
      <rPr>
        <b/>
        <i/>
        <sz val="12"/>
        <color rgb="FF002060"/>
        <rFont val="Calibri"/>
        <family val="2"/>
        <scheme val="minor"/>
      </rPr>
      <t xml:space="preserve"> ~Creșterea accesului și eficacității serviciilor de îngrijire medicală dedicate pacientului critic: pacient cu accident vascular cerebral~</t>
    </r>
  </si>
  <si>
    <r>
      <t>Proiectul detaliază în mod specific și concret subcategoriile și nevoile de formare ale grupului țintă avut în vedere pentru sub-activitatea 2.1.</t>
    </r>
    <r>
      <rPr>
        <i/>
        <sz val="12"/>
        <color rgb="FF002060"/>
        <rFont val="Calibri"/>
        <family val="2"/>
        <scheme val="minor"/>
      </rPr>
      <t xml:space="preserve">
</t>
    </r>
  </si>
  <si>
    <r>
      <t xml:space="preserve">Grupul țintă aferent sub-activității 2.2. </t>
    </r>
    <r>
      <rPr>
        <i/>
        <sz val="12"/>
        <color rgb="FF002060"/>
        <rFont val="Calibri"/>
        <family val="2"/>
        <scheme val="minor"/>
      </rPr>
      <t>Organizarea și derularea unui program de formare în vederea obținerii atestatului de studii complementare în neurologie intravențională nivel I și II</t>
    </r>
    <r>
      <rPr>
        <sz val="12"/>
        <color rgb="FF002060"/>
        <rFont val="Calibri"/>
        <family val="2"/>
        <scheme val="minor"/>
      </rPr>
      <t xml:space="preserve"> este definit clar și identificat din perspectiva nevoilor</t>
    </r>
  </si>
  <si>
    <r>
      <t>Proiectul detaliază în mod specific și concret subcategoriile și nevoile de formare ale grupului țintă avut în vedere pentru sub-activitatea 2.2.</t>
    </r>
    <r>
      <rPr>
        <i/>
        <sz val="12"/>
        <color rgb="FF002060"/>
        <rFont val="Calibri"/>
        <family val="2"/>
        <scheme val="minor"/>
      </rPr>
      <t xml:space="preserve">
</t>
    </r>
  </si>
  <si>
    <t>Proiectul  NU detaliază subcategoriile și nevoile de formare ale grupului țintă avut în vedere pentru sub-activitatea 2.2.</t>
  </si>
  <si>
    <t>Proiectul  NU detaliază subcategoriile și nevoile de formare ale grupului țintă avut în vedere pentru sub-activitatea 2.3.</t>
  </si>
  <si>
    <t>Proiectul  NU detaliază subcategoriile și nevoile de formare ale grupului țintă avut în vedere pentru sub-activitatea 2.4.</t>
  </si>
  <si>
    <t>Proiectul  NU detaliază subcategoriile și nevoile de formare ale grupului țintă avut în vedere pentru sub-activitatea 2.5.</t>
  </si>
  <si>
    <t>Este descrisă experienţa solicitantului şi a partenerilor, implicarea acestora în proiect şi sunt prezentate resursele materiale şi umane pe care le are fiecare la dispoziţie pentru implementarea proiectului.
Resursele materiale puse la dispoziție de către solicitant și de către parteneri (dacă este cazul) sunt utile și dimensionate corespunzător pentru buna implementare a proiectului (sedii, echipamente IT, mijloace de transport etc.) cu scopul obținerii rezultatelor așteptate.
Implicarea partenerului în proiect aduce plus-valoare, maximizând rezultatele proiectului şi calitatea acestora.</t>
  </si>
  <si>
    <t xml:space="preserve">Experiența și rolul solicitantului/ partenerului/ partenerilor în dezvoltarea de proceduri/ protocoale privind diagnosticul și tratamentul pacienților critici cu afecțiuni vasculare cerebrale acute  și abordarea propusă pentru derularea subactivităților 1.1 și 1.2.
</t>
  </si>
  <si>
    <t>Solicitantul a derulat în anul 2022 un număr de peste 100 proceduri endovasculare de tratament al AVC ischemic acut</t>
  </si>
  <si>
    <t>Solicitantul a derulat în anul 2022 un număr între 81-100 proceduri endovasculare de tratament al AVC ischemic acut</t>
  </si>
  <si>
    <t>Solicitantul a derulat în anul 2022 un număr între 61-80 proceduri endovasculare de tratament al AVC ischemic acut</t>
  </si>
  <si>
    <t>Solicitantul a derulat în anul 2022 un număr între 41 - 60 proceduri endovasculare de tratament al AVC ischemic acut</t>
  </si>
  <si>
    <t>Solicitantul a derulat în anul 2022 un număr între 21 - 40 proceduri endovasculare de tratament al AVC ischemic acut</t>
  </si>
  <si>
    <t>Solicitantul a derulat în anul 2022 un număr de până în 20 proceduri endovasculare de tratament al AVC ischemic acut</t>
  </si>
  <si>
    <t>Experiența solicitantului în derularea de proceduri endovasculare de tratament al AVC ischemic acut</t>
  </si>
  <si>
    <r>
      <t xml:space="preserve">Experiența și rolul solicitantului/ partenerului/ partenerilor din perspectiva derulării programului de formare în vederea obținerii atestatului de studii complementare în neurologie intravențională nivel I și II și abordarea propusă pentru derularea subactivității 2.2.
</t>
    </r>
    <r>
      <rPr>
        <i/>
        <sz val="12"/>
        <color rgb="FF002060"/>
        <rFont val="Calibri"/>
        <family val="2"/>
        <scheme val="minor"/>
      </rPr>
      <t xml:space="preserve">(relevant în contextul sub-activității 2.2.) </t>
    </r>
  </si>
  <si>
    <r>
      <t xml:space="preserve">Sunt descrise rolul, experiența solicitantului/ partenerului/ partenerilor pentru dezvoltarea de </t>
    </r>
    <r>
      <rPr>
        <i/>
        <sz val="12"/>
        <color rgb="FF002060"/>
        <rFont val="Calibri"/>
        <family val="2"/>
        <scheme val="minor"/>
      </rPr>
      <t>proceduri/ protocoale privind diagnosticul și tratamentul pacienților critici cu afecțiuni vasculare cerebrale acute/ protocoale pentru diagnosticul etiopatogenic, tratamentul acut, prevenția secundară și neurorecuperarea precoce a AVC ischemice constituite și tranzitorii, a hemoragiei cerebrale și a hemoragiei subarahnoidiene</t>
    </r>
    <r>
      <rPr>
        <sz val="12"/>
        <color rgb="FF002060"/>
        <rFont val="Calibri"/>
        <family val="2"/>
        <scheme val="minor"/>
      </rPr>
      <t>, iar implicarea solicitantului/ partenerului/ partenerilor este una relevantă în raport cu abordarea propusă pentru subactivitățile 1.1. și 1.2., rezultatele şi calitatea acestora</t>
    </r>
  </si>
  <si>
    <t>Sunt decrise parțial rolul, experiența solicitantului/ partenerului/ partenerilor pentru dezvoltarea de proceduri/ protocoale privind diagnosticul și tratamentul pacienților critici cu afecțiuni vasculare cerebrale acute/ protocoale pentru diagnosticul etiopatogenic, tratamentul acut, prevenția secundară și neurorecuperarea precoce a AVC ischemice constituite și tranzitorii, a hemoragiei cerebrale și a hemoragiei subarahnoidiene, iar implicarea solicitantului/ partenerului/ partenerilor este una relevantă în raport cu abordarea propusă pentru subactivitățile 1.1. și 1.2., rezultatele şi calitatea acestora</t>
  </si>
  <si>
    <t>NU sunt descrise și/ dovedite experiența și rolul solicitantului/ partenerului/ partenerilor pentru dezvoltarea de proceduri/ protocoale privind diagnosticul și tratamentul pacienților critici cu afecțiuni vasculare cerebrale acute/ protocoale pentru diagnosticul etiopatogenic, tratamentul acut, prevenția secundară și neurorecuperarea precoce a AVC ischemice constituite și tranzitorii, a hemoragiei cerebrale și a hemoragiei subarahnoidiene, iar implicarea solicitantului/ partenerului/ partenerilor este una relevantă în raport cu abordarea propusă pentru subactivitățile 1.1. și 1.2., rezultatele şi calitatea acestora</t>
  </si>
  <si>
    <t>NU sunt descrise și/ dovedite experiența și rolul solicitantului/ partenerului/ partenerilor care vor fi implicați în actualizarea Registrului Național de Tratament Intervențional al AVC acute , iar implicarea solicitantului/ partenerului/ partenerilor este una relevantă în raport cu abordarea propusă pentru subactivitatea 1.3, rezultatele subactivității şi calitatea acestora</t>
  </si>
  <si>
    <r>
      <t xml:space="preserve">Sunt descrise rolul, experiența solicitantului/ partenerului/ partenerilor în derularea de proceduri endovasculare de tratament al AVC ischemic acut, iar implicarea solicitantului/ partenerului/ partenerilor este una relevantă în raport cu abordarea propusă pentru subactivitatea 2.1., rezultatele subactivității şi calitatea acestora,  rezultatele asumate şi calitatea acestora
NB
</t>
    </r>
    <r>
      <rPr>
        <i/>
        <sz val="12"/>
        <color rgb="FF002060"/>
        <rFont val="Calibri"/>
        <family val="2"/>
        <scheme val="minor"/>
      </rPr>
      <t>În contextul acestei subactivități, este considerată experiență relevantă experiența în derularea de proceduri de tratament endovascular al AVC ischemic acut, inclusiv în contextul desfăsurării activității universitare/ clinice a unității sanitare</t>
    </r>
  </si>
  <si>
    <r>
      <t xml:space="preserve">Sunt decrise parțial rolul, experiența solicitantului/ partenerului/ partenerilor în derularea de proceduri endovasculare de tratament al AVC ischemic acut, iar implicarea solicitantului/ partenerului/ partenerilor este una relevantă în raport cu abordarea propusă pentru subactivitatea 2.1., rezultatele subactivității şi calitatea acestora
NB
</t>
    </r>
    <r>
      <rPr>
        <i/>
        <sz val="12"/>
        <color rgb="FF002060"/>
        <rFont val="Calibri"/>
        <family val="2"/>
        <scheme val="minor"/>
      </rPr>
      <t>În contextul acestei subactivități, este considerată experiență relevantă experiența în derularea de proceduri de tratament endovascular al AVC ischemic acut, inclusiv în contextul desfăsurării activității universitare/ clinice a unității sanitare</t>
    </r>
  </si>
  <si>
    <t xml:space="preserve">Sunt descrise rolul, experiența solicitantului/ partenerului/ partenerilor în derularea de proceduri endovasculare de tratament al AVC ischemic acut, iar implicarea solicitantului/ partenerului/ partenerilor este una relevantă în raport cu abordarea propusă pentru subactivitatea 2.2, rezultatele subactivității şi calitatea acestora,  rezultatele asumate şi calitatea acestora
</t>
  </si>
  <si>
    <t xml:space="preserve">Sunt decrise parțial rolul, experiența solicitantului/ partenerului/ partenerilor în derularea de proceduri endovasculare de tratament al AVC ischemic acut, iar implicarea solicitantului/ partenerului/ partenerilor este una relevantă în raport cu abordarea propusă pentru subactivitatea 2.2, rezultatele subactivității şi calitatea acestora,  rezultatele asumate şi calitatea acestora
</t>
  </si>
  <si>
    <t xml:space="preserve">NU este descrisă și/ dovedită experiența solicitantului/ partenerului/ partenerilor în derularea de proceduri endovasculare de tratament al AVC ischemic acut, iar implicarea solicitantului/ partenerului/ partenerilor este una relevantă în raport cu abordarea propusă pentru subactivitatea 2.2, rezultatele subactivității şi calitatea acestora,  rezultatele asumate şi calitatea acestora
</t>
  </si>
  <si>
    <r>
      <t xml:space="preserve">Proiectul nu detaliază și nu cuantifică măsurile de promovare a principiului orizontal </t>
    </r>
    <r>
      <rPr>
        <i/>
        <sz val="12"/>
        <color rgb="FF002060"/>
        <rFont val="Calibri"/>
        <family val="2"/>
        <scheme val="minor"/>
      </rPr>
      <t>Nediscriminarea și prevenirea oricărei forme de discriminare pe criterii de gen, origine rasială sau etnică, religie sau convingeri, handicap, vârstă sau orientare sexuală.</t>
    </r>
  </si>
  <si>
    <r>
      <t xml:space="preserve">Proiectul nu detaliază și nu cuantifică măsurile de promovare a principiului orizontal </t>
    </r>
    <r>
      <rPr>
        <i/>
        <sz val="12"/>
        <color rgb="FF002060"/>
        <rFont val="Calibri"/>
        <family val="2"/>
        <scheme val="minor"/>
      </rPr>
      <t xml:space="preserve">Egalitatea între bărbați și femei și integrarea perspectivei de gen.  </t>
    </r>
  </si>
  <si>
    <r>
      <t xml:space="preserve">a) Planificarea </t>
    </r>
    <r>
      <rPr>
        <i/>
        <sz val="12"/>
        <color rgb="FF002060"/>
        <rFont val="Calibri"/>
        <family val="2"/>
        <scheme val="minor"/>
      </rPr>
      <t xml:space="preserve">subactivității 1.1. Elaborarea unui protocol / proceduri operaționale privind diagnosticul și tratamentul pacienților critici cu afecțiuni vasculare cerebrale acute pentru care sunt disponibile în prezent proceduri intervenționale de tratament (AVC ischemice acute și hemoragie subarahnoidiană) </t>
    </r>
    <r>
      <rPr>
        <sz val="12"/>
        <color rgb="FF002060"/>
        <rFont val="Calibri"/>
        <family val="2"/>
        <scheme val="minor"/>
      </rPr>
      <t xml:space="preserve">în raport cu obținerea rezultatului așteptat </t>
    </r>
  </si>
  <si>
    <r>
      <t xml:space="preserve">Proiectul planifică derularea </t>
    </r>
    <r>
      <rPr>
        <i/>
        <sz val="12"/>
        <color rgb="FF002060"/>
        <rFont val="Calibri"/>
        <family val="2"/>
        <scheme val="minor"/>
      </rPr>
      <t>subactivității 1.1.</t>
    </r>
    <r>
      <rPr>
        <sz val="12"/>
        <color rgb="FF002060"/>
        <rFont val="Calibri"/>
        <family val="2"/>
        <scheme val="minor"/>
      </rPr>
      <t>astfel încât procedurile/ protocoalele asumate vor fi elaborate în termen de nu mai târziu de până la 6 luni de la demararea proiectului.</t>
    </r>
  </si>
  <si>
    <r>
      <t xml:space="preserve">b) Planificarea </t>
    </r>
    <r>
      <rPr>
        <i/>
        <sz val="12"/>
        <color rgb="FF002060"/>
        <rFont val="Calibri"/>
        <family val="2"/>
        <scheme val="minor"/>
      </rPr>
      <t>subactivității 1.2.Elaborarea de protocoale pentru diagnosticul etiopatogenic, tratamentul acut, prevenția secundară și neurorecuperarea precoce a AVC ischemice constituite și tranzitorii, a hemoragiei cerebrale și a hemoragiei subarahnoidiene, pe baza ghidurilor terapeutice actuale</t>
    </r>
    <r>
      <rPr>
        <sz val="12"/>
        <color rgb="FF002060"/>
        <rFont val="Calibri"/>
        <family val="2"/>
        <scheme val="minor"/>
      </rPr>
      <t xml:space="preserve"> în raport cu obținerea rezultatului așteptat
</t>
    </r>
  </si>
  <si>
    <r>
      <t xml:space="preserve">Proiectul planifică derularea </t>
    </r>
    <r>
      <rPr>
        <i/>
        <sz val="12"/>
        <color rgb="FF002060"/>
        <rFont val="Calibri"/>
        <family val="2"/>
        <scheme val="minor"/>
      </rPr>
      <t xml:space="preserve">subactivității 1.1. </t>
    </r>
    <r>
      <rPr>
        <sz val="12"/>
        <color rgb="FF002060"/>
        <rFont val="Calibri"/>
        <family val="2"/>
        <scheme val="minor"/>
      </rPr>
      <t>astfel încât procedurile/ protocoalele asumate vor fi elaborate în termen de 6-8 luni de la demararea proiectului.</t>
    </r>
  </si>
  <si>
    <r>
      <t xml:space="preserve">Proiectul planifică derularea </t>
    </r>
    <r>
      <rPr>
        <i/>
        <sz val="12"/>
        <color rgb="FF002060"/>
        <rFont val="Calibri"/>
        <family val="2"/>
        <scheme val="minor"/>
      </rPr>
      <t>subactivității 1.1.</t>
    </r>
    <r>
      <rPr>
        <sz val="12"/>
        <color rgb="FF002060"/>
        <rFont val="Calibri"/>
        <family val="2"/>
        <scheme val="minor"/>
      </rPr>
      <t>astfel încât procedurile/ protocoalele asumate vor fi elaborate în termen de peste 8 luni de la demararea proiectului.</t>
    </r>
  </si>
  <si>
    <r>
      <t xml:space="preserve">Proiectul planifică derularea </t>
    </r>
    <r>
      <rPr>
        <i/>
        <sz val="12"/>
        <color rgb="FF002060"/>
        <rFont val="Calibri"/>
        <family val="2"/>
        <scheme val="minor"/>
      </rPr>
      <t>subactivității 1.2.</t>
    </r>
    <r>
      <rPr>
        <sz val="12"/>
        <color rgb="FF002060"/>
        <rFont val="Calibri"/>
        <family val="2"/>
        <scheme val="minor"/>
      </rPr>
      <t>astfel încât protocoalele asumate vor fi elaborate în termen de peste 18 luni de la demararea proiectului.</t>
    </r>
  </si>
  <si>
    <r>
      <t xml:space="preserve">Proiectul planifică derularea </t>
    </r>
    <r>
      <rPr>
        <i/>
        <sz val="12"/>
        <color rgb="FF002060"/>
        <rFont val="Calibri"/>
        <family val="2"/>
        <scheme val="minor"/>
      </rPr>
      <t>subactivității 1.2.</t>
    </r>
    <r>
      <rPr>
        <sz val="12"/>
        <color rgb="FF002060"/>
        <rFont val="Calibri"/>
        <family val="2"/>
        <scheme val="minor"/>
      </rPr>
      <t>astfel încât protocoalele asumate vor fi elaborate în termen de 16-18 luni de la demararea proiectului.</t>
    </r>
  </si>
  <si>
    <r>
      <t xml:space="preserve">Proiectul planifică derularea </t>
    </r>
    <r>
      <rPr>
        <i/>
        <sz val="12"/>
        <color rgb="FF002060"/>
        <rFont val="Calibri"/>
        <family val="2"/>
        <scheme val="minor"/>
      </rPr>
      <t xml:space="preserve">subactivității 1.2 </t>
    </r>
    <r>
      <rPr>
        <sz val="12"/>
        <color rgb="FF002060"/>
        <rFont val="Calibri"/>
        <family val="2"/>
        <scheme val="minor"/>
      </rPr>
      <t>astfel încât protocoalele asumate vor fi elaborate în termen de nu mai târziu de până la 16 luni de la demararea proiectului.</t>
    </r>
  </si>
  <si>
    <r>
      <t xml:space="preserve">Proiectul planifică derularea </t>
    </r>
    <r>
      <rPr>
        <i/>
        <sz val="12"/>
        <color rgb="FF002060"/>
        <rFont val="Calibri"/>
        <family val="2"/>
        <scheme val="minor"/>
      </rPr>
      <t>subactivității 2.1.</t>
    </r>
    <r>
      <rPr>
        <sz val="12"/>
        <color rgb="FF002060"/>
        <rFont val="Calibri"/>
        <family val="2"/>
        <scheme val="minor"/>
      </rPr>
      <t>astfel încât curricula să fie elaborată în termen de nu mai târziu până la 6 luni de la demararea proiectului</t>
    </r>
  </si>
  <si>
    <r>
      <t xml:space="preserve">Proiectul planifică derularea </t>
    </r>
    <r>
      <rPr>
        <i/>
        <sz val="12"/>
        <color rgb="FF002060"/>
        <rFont val="Calibri"/>
        <family val="2"/>
        <scheme val="minor"/>
      </rPr>
      <t xml:space="preserve">subactivității </t>
    </r>
    <r>
      <rPr>
        <sz val="12"/>
        <color rgb="FF002060"/>
        <rFont val="Calibri"/>
        <family val="2"/>
        <scheme val="minor"/>
      </rPr>
      <t>2.1.astfel încât curricula să fie elaborată în termen de între 6 și 7 luni de la demararea proiectului.</t>
    </r>
  </si>
  <si>
    <r>
      <t xml:space="preserve">Proiectul planifică derularea </t>
    </r>
    <r>
      <rPr>
        <i/>
        <sz val="12"/>
        <color rgb="FF002060"/>
        <rFont val="Calibri"/>
        <family val="2"/>
        <scheme val="minor"/>
      </rPr>
      <t>subactivității 2.1.</t>
    </r>
    <r>
      <rPr>
        <sz val="12"/>
        <color rgb="FF002060"/>
        <rFont val="Calibri"/>
        <family val="2"/>
        <scheme val="minor"/>
      </rPr>
      <t>astfel încât curricula să fie elaborată în termen peste 7 luni de la demararea proiectului.</t>
    </r>
  </si>
  <si>
    <r>
      <t xml:space="preserve">Proiectul planifică derularea </t>
    </r>
    <r>
      <rPr>
        <i/>
        <sz val="12"/>
        <color rgb="FF002060"/>
        <rFont val="Calibri"/>
        <family val="2"/>
        <scheme val="minor"/>
      </rPr>
      <t xml:space="preserve">subactivității 1.3. </t>
    </r>
    <r>
      <rPr>
        <sz val="12"/>
        <color rgb="FF002060"/>
        <rFont val="Calibri"/>
        <family val="2"/>
        <scheme val="minor"/>
      </rPr>
      <t xml:space="preserve">astfel încât </t>
    </r>
    <r>
      <rPr>
        <i/>
        <sz val="12"/>
        <color rgb="FF002060"/>
        <rFont val="Calibri"/>
        <family val="2"/>
        <scheme val="minor"/>
      </rPr>
      <t xml:space="preserve">Registrul Național de Tratament Intervențional al AVC acute </t>
    </r>
    <r>
      <rPr>
        <sz val="12"/>
        <color rgb="FF002060"/>
        <rFont val="Calibri"/>
        <family val="2"/>
        <scheme val="minor"/>
      </rPr>
      <t>este actualizat în termen de nu mai târziu 12 luni de la demararea proiectului.</t>
    </r>
  </si>
  <si>
    <r>
      <t xml:space="preserve">Proiectul planifică derularea </t>
    </r>
    <r>
      <rPr>
        <i/>
        <sz val="12"/>
        <color rgb="FF002060"/>
        <rFont val="Calibri"/>
        <family val="2"/>
        <scheme val="minor"/>
      </rPr>
      <t xml:space="preserve">subactivității 1.3. </t>
    </r>
    <r>
      <rPr>
        <sz val="12"/>
        <color rgb="FF002060"/>
        <rFont val="Calibri"/>
        <family val="2"/>
        <scheme val="minor"/>
      </rPr>
      <t xml:space="preserve">astfel încât </t>
    </r>
    <r>
      <rPr>
        <i/>
        <sz val="12"/>
        <color rgb="FF002060"/>
        <rFont val="Calibri"/>
        <family val="2"/>
        <scheme val="minor"/>
      </rPr>
      <t xml:space="preserve">Registrul Național de Tratament Intervențional al AVC acute </t>
    </r>
    <r>
      <rPr>
        <sz val="12"/>
        <color rgb="FF002060"/>
        <rFont val="Calibri"/>
        <family val="2"/>
        <scheme val="minor"/>
      </rPr>
      <t>este actualizat în termen de 12-14 luni de la demararea proiectului.</t>
    </r>
  </si>
  <si>
    <r>
      <t xml:space="preserve">Proiectul planifică derularea </t>
    </r>
    <r>
      <rPr>
        <i/>
        <sz val="12"/>
        <color rgb="FF002060"/>
        <rFont val="Calibri"/>
        <family val="2"/>
        <scheme val="minor"/>
      </rPr>
      <t xml:space="preserve">subactivității 1.3. </t>
    </r>
    <r>
      <rPr>
        <sz val="12"/>
        <color rgb="FF002060"/>
        <rFont val="Calibri"/>
        <family val="2"/>
        <scheme val="minor"/>
      </rPr>
      <t xml:space="preserve">astfel încât </t>
    </r>
    <r>
      <rPr>
        <i/>
        <sz val="12"/>
        <color rgb="FF002060"/>
        <rFont val="Calibri"/>
        <family val="2"/>
        <scheme val="minor"/>
      </rPr>
      <t xml:space="preserve">Registrul Național de Tratament Intervențional al AVC acute </t>
    </r>
    <r>
      <rPr>
        <sz val="12"/>
        <color rgb="FF002060"/>
        <rFont val="Calibri"/>
        <family val="2"/>
        <scheme val="minor"/>
      </rPr>
      <t>este actualizat în termen de peste 14 luni de la demararea proiectului.</t>
    </r>
  </si>
  <si>
    <t>Proiectul planifică demararea activității de formare în termen de până la 1 lună de la actualizarea curriculei (subactivitatea 2.1.).</t>
  </si>
  <si>
    <t>Proiectul planifică demararea activității de formare între 1 lună și până la 2 luni de la actualizarea curriculei (subactivitatea 2.1.).</t>
  </si>
  <si>
    <t>Proiectul planifică demararea activității de formare între 2 luni și până la 4 luni de la actualizarea curriculei (subactivitatea 2.1.).</t>
  </si>
  <si>
    <t>Proiectul planifică demararea activității de formare peste 4 luni de la actualizarea curriculei (subactivitatea 2.1.).</t>
  </si>
  <si>
    <t>Proiectul planifică demararea activității de formare în termen de până la 1 lună de la actualizarea curriculei (subactivitatea 2.2.).</t>
  </si>
  <si>
    <t>Proiectul planifică demararea activității de formare între 1 lună și până la 2 luni de la actualizarea curriculei (subactivitatea 2.2.).</t>
  </si>
  <si>
    <t>Proiectul planifică demararea activității de formare între 2 luni și până la 4 luni de la actualizarea curriculei (subactivitatea 2.2.).</t>
  </si>
  <si>
    <t>Proiectul planifică demararea activității de formare peste 4 luni de la actualizarea curriculei (subactivitatea 2.2.).</t>
  </si>
  <si>
    <r>
      <t xml:space="preserve">e1) Planificarea </t>
    </r>
    <r>
      <rPr>
        <i/>
        <sz val="12"/>
        <color rgb="FF002060"/>
        <rFont val="Calibri"/>
        <family val="2"/>
        <scheme val="minor"/>
      </rPr>
      <t xml:space="preserve">subactivității 2.2..Organizarea și derularea unui program de formare în vederea obținerii atestatului de studii complementare în neurologie intravențională nivel I și II </t>
    </r>
    <r>
      <rPr>
        <sz val="12"/>
        <color rgb="FF002060"/>
        <rFont val="Calibri"/>
        <family val="2"/>
        <scheme val="minor"/>
      </rPr>
      <t xml:space="preserve">în raport cu obținerea rezultatului așteptat - curriculă actualizată
</t>
    </r>
  </si>
  <si>
    <r>
      <t>e2) Planificarea subactivității 2.2..</t>
    </r>
    <r>
      <rPr>
        <i/>
        <sz val="12"/>
        <color rgb="FF002060"/>
        <rFont val="Calibri"/>
        <family val="2"/>
        <scheme val="minor"/>
      </rPr>
      <t xml:space="preserve">Organizarea și derularea unui program de formare în vederea obținerii atestatului de studii complementare în neurologie intravențională nivel I și II </t>
    </r>
    <r>
      <rPr>
        <sz val="12"/>
        <color rgb="FF002060"/>
        <rFont val="Calibri"/>
        <family val="2"/>
        <scheme val="minor"/>
      </rPr>
      <t xml:space="preserve"> în raport cu obținerea rezultatelor așteptate - persoane formate</t>
    </r>
  </si>
  <si>
    <r>
      <t xml:space="preserve">Proiectul planifică derularea </t>
    </r>
    <r>
      <rPr>
        <i/>
        <sz val="12"/>
        <color rgb="FF002060"/>
        <rFont val="Calibri"/>
        <family val="2"/>
        <scheme val="minor"/>
      </rPr>
      <t>subactivității 2.2.</t>
    </r>
    <r>
      <rPr>
        <sz val="12"/>
        <color rgb="FF002060"/>
        <rFont val="Calibri"/>
        <family val="2"/>
        <scheme val="minor"/>
      </rPr>
      <t>astfel încât curricula să fie elaborată în termen de nu mai târziu până la 12 luni de la demararea proiectului</t>
    </r>
  </si>
  <si>
    <r>
      <t xml:space="preserve">Proiectul planifică derularea </t>
    </r>
    <r>
      <rPr>
        <i/>
        <sz val="12"/>
        <color rgb="FF002060"/>
        <rFont val="Calibri"/>
        <family val="2"/>
        <scheme val="minor"/>
      </rPr>
      <t xml:space="preserve">subactivității </t>
    </r>
    <r>
      <rPr>
        <sz val="12"/>
        <color rgb="FF002060"/>
        <rFont val="Calibri"/>
        <family val="2"/>
        <scheme val="minor"/>
      </rPr>
      <t>2.2. astfel încât curricula să fie elaborată în termen de între 12 și 14 luni de la demararea proiectului.</t>
    </r>
  </si>
  <si>
    <r>
      <t xml:space="preserve">Proiectul planifică derularea </t>
    </r>
    <r>
      <rPr>
        <i/>
        <sz val="12"/>
        <color rgb="FF002060"/>
        <rFont val="Calibri"/>
        <family val="2"/>
        <scheme val="minor"/>
      </rPr>
      <t>subactivității 2.2.</t>
    </r>
    <r>
      <rPr>
        <sz val="12"/>
        <color rgb="FF002060"/>
        <rFont val="Calibri"/>
        <family val="2"/>
        <scheme val="minor"/>
      </rPr>
      <t>astfel încât curricula să fie elaborată în termen peste 14 luni de la demararea proiectului.</t>
    </r>
  </si>
  <si>
    <t>Proiectul planifică demararea activității de formare în termen de până la 1 lună de la actualizarea curriculei (subactivitatea 2.3.).</t>
  </si>
  <si>
    <t>Proiectul planifică demararea activității de formare între 1 lună și până la 2 luni de la actualizarea curriculei (subactivitatea 2.3.).</t>
  </si>
  <si>
    <t>Proiectul planifică demararea activității de formare între 2 luni și până la 4 luni de la actualizarea curriculei (subactivitatea 2.3.).</t>
  </si>
  <si>
    <t>Proiectul planifică demararea activității de formare peste 4 luni de la actualizarea curriculei (subactivitatea 2.3).</t>
  </si>
  <si>
    <r>
      <t xml:space="preserve">Proiectul planifică derularea </t>
    </r>
    <r>
      <rPr>
        <i/>
        <sz val="12"/>
        <color rgb="FF002060"/>
        <rFont val="Calibri"/>
        <family val="2"/>
        <scheme val="minor"/>
      </rPr>
      <t>subactivității 2.4.</t>
    </r>
    <r>
      <rPr>
        <sz val="12"/>
        <color rgb="FF002060"/>
        <rFont val="Calibri"/>
        <family val="2"/>
        <scheme val="minor"/>
      </rPr>
      <t>astfel încât curricula să fie elaborată în termen de nu mai târziu până la 6 luni de la demararea proiectului</t>
    </r>
  </si>
  <si>
    <r>
      <t xml:space="preserve">Proiectul planifică derularea </t>
    </r>
    <r>
      <rPr>
        <i/>
        <sz val="12"/>
        <color rgb="FF002060"/>
        <rFont val="Calibri"/>
        <family val="2"/>
        <scheme val="minor"/>
      </rPr>
      <t xml:space="preserve">subactivității </t>
    </r>
    <r>
      <rPr>
        <sz val="12"/>
        <color rgb="FF002060"/>
        <rFont val="Calibri"/>
        <family val="2"/>
        <scheme val="minor"/>
      </rPr>
      <t>2.4. astfel încât curricula să fie elaborată în termen de între 6 și 8 luni de la demararea proiectului.</t>
    </r>
  </si>
  <si>
    <t>Proiectul planifică demararea activității de formare în termen de până la 1 lună de la actualizarea curriculei (subactivitatea 2.4.).</t>
  </si>
  <si>
    <t>Proiectul planifică demararea activității de formare între 1 lună și până la 2 luni de la actualizarea curriculei (subactivitatea 2.4.).</t>
  </si>
  <si>
    <t>Proiectul planifică demararea activității de formare între 2 luni și până la 4 luni de la actualizarea curriculei (subactivitatea 2.4.).</t>
  </si>
  <si>
    <r>
      <t xml:space="preserve">Proiectul planifică derularea </t>
    </r>
    <r>
      <rPr>
        <i/>
        <sz val="12"/>
        <color rgb="FF002060"/>
        <rFont val="Calibri"/>
        <family val="2"/>
        <scheme val="minor"/>
      </rPr>
      <t>subactivității 2.4.</t>
    </r>
    <r>
      <rPr>
        <sz val="12"/>
        <color rgb="FF002060"/>
        <rFont val="Calibri"/>
        <family val="2"/>
        <scheme val="minor"/>
      </rPr>
      <t>astfel încât curricula să fie elaborată în termen peste 8 luni de la demararea proiectului.</t>
    </r>
  </si>
  <si>
    <r>
      <t xml:space="preserve">Proiectul planifică derularea </t>
    </r>
    <r>
      <rPr>
        <i/>
        <sz val="12"/>
        <color rgb="FF002060"/>
        <rFont val="Calibri"/>
        <family val="2"/>
        <scheme val="minor"/>
      </rPr>
      <t xml:space="preserve">subactivității </t>
    </r>
    <r>
      <rPr>
        <sz val="12"/>
        <color rgb="FF002060"/>
        <rFont val="Calibri"/>
        <family val="2"/>
        <scheme val="minor"/>
      </rPr>
      <t>2.5. astfel încât curricula să fie elaborată în termen de între 6 și 8 luni de la demararea proiectului.</t>
    </r>
  </si>
  <si>
    <t>Proiectul planifică demararea activității de formare în termen de până la 1 lună de la actualizarea curriculei (subactivitatea 2.5.).</t>
  </si>
  <si>
    <t>Proiectul planifică demararea activității de formare între 2 luni și până la 4 luni de la actualizarea curriculei (subactivitatea 2.5.).</t>
  </si>
  <si>
    <t>Proiectul planifică demararea activității de formare peste 4 luni de la actualizarea curriculei (subactivitatea 2.5).</t>
  </si>
  <si>
    <r>
      <t xml:space="preserve">Planificarea atingerii țintei indicatorului de realizare </t>
    </r>
    <r>
      <rPr>
        <i/>
        <sz val="12"/>
        <color rgb="FF002060"/>
        <rFont val="Calibri"/>
        <family val="2"/>
        <scheme val="minor"/>
      </rPr>
      <t>EECO01 Numărul total de participanți</t>
    </r>
    <r>
      <rPr>
        <sz val="12"/>
        <color rgb="FF002060"/>
        <rFont val="Calibri"/>
        <family val="2"/>
        <scheme val="minor"/>
      </rPr>
      <t xml:space="preserve"> prin raportare la  rezultatul așteptat de persoane formate</t>
    </r>
  </si>
  <si>
    <r>
      <t xml:space="preserve">Proiectul își asumă pentru indicatorul EECO01 </t>
    </r>
    <r>
      <rPr>
        <i/>
        <sz val="12"/>
        <color rgb="FF002060"/>
        <rFont val="Calibri"/>
        <family val="2"/>
        <scheme val="minor"/>
      </rPr>
      <t>Numărul total de participanți</t>
    </r>
    <r>
      <rPr>
        <sz val="12"/>
        <color rgb="FF002060"/>
        <rFont val="Calibri"/>
        <family val="2"/>
        <scheme val="minor"/>
      </rPr>
      <t xml:space="preserve">, în termen de maximum 12 luni de la demararea proiectului, atingerea unei ținte între 301 - 320 de persoane. </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</si>
  <si>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între 321 - 340 de persoane. </t>
    </r>
  </si>
  <si>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peste 361 de persoane. </t>
    </r>
  </si>
  <si>
    <t>Este descris modul în care lecțiile învățate din implementarea unor proiecte anterioare similare sunt integrate în propunerea de proiect și impactul acestora asupra grupului țintă şi asupra domeniului vizat de proiect (cadru metodologic,  activități de formare, sprijin metodologic)</t>
  </si>
  <si>
    <r>
      <t xml:space="preserve">Proiectul își asumă pentru indicatorul </t>
    </r>
    <r>
      <rPr>
        <i/>
        <sz val="12"/>
        <color rgb="FF002060"/>
        <rFont val="Calibri"/>
        <family val="2"/>
        <scheme val="minor"/>
      </rPr>
      <t>EECO01 Numărul total de participanți,</t>
    </r>
    <r>
      <rPr>
        <sz val="12"/>
        <color rgb="FF002060"/>
        <rFont val="Calibri"/>
        <family val="2"/>
        <scheme val="minor"/>
      </rPr>
      <t xml:space="preserve"> în termen de maximum 12 luni de la demararea proiectului, atingerea unei ținte între 341-360 de persoane. </t>
    </r>
  </si>
  <si>
    <t>Proiectul prevede măsuri de monitorizare adaptate în funcție de complexitatea proiectului, pentru a asigura atingerea rezultatelor vizate (activității de formare)</t>
  </si>
  <si>
    <t xml:space="preserve">Proiectul detaliază în mod clar și realist modul în care lecțiile învățate din implementarea unor proiecte anterioare similare sunt integrate în propunerea de proiect depusă, precum și impactul acestora în abordările propuse, inclusiv în interacțiunea cu  grupul ţintă care beneficiază de sprijin </t>
  </si>
  <si>
    <t xml:space="preserve">Proiectul detaliază parțial modul în care  lecțiile învățate din implementarea unor proiecte anterioare similare sunt integrate în propunerea de proiect depusă, precum și impactul acestora în abordările propuse, inclusiv în interacțiunea cu  grupul ţintă care beneficiază de sprijin </t>
  </si>
  <si>
    <t xml:space="preserve">Proiectul NU detaliază modul în care lecțiile învățate din implementarea unor proiecte anterioare similare sunt integrate în propunerea de proiect depusă, precum și impactul acestora în abordările propuse, inclusiv în interacțiunea cu  grupul ţintă care beneficiază de sprijin </t>
  </si>
  <si>
    <t>Solicitantul are expertiza necesară în implementarea de proiecte de formare, inclusiv cu finanțare nerambursabilă FSE</t>
  </si>
  <si>
    <t>Solicitantul nu are expertiza necesară în implementarea de proiecte de formare, inclusiv cu finanțare nerambursabilă FSE</t>
  </si>
  <si>
    <t xml:space="preserve">b) Experiența echipei de implementare implicate în derularea subactivităților 1.1. și 1.2 este adecvată ca expertiză și durată de implicare în raport cu durata de implementare a activității și cu rezultatele estimate </t>
  </si>
  <si>
    <r>
      <t xml:space="preserve">Solicitantul/ parteneriatul propune în implementarea subactivității  1.3 experți cu experiență relevantă în dezvoltarea de baze de date  - minimum 1 proiect/ registru a căror implicare este justificată în raport cu durata de implementare a activității  și cu rezultatele estimate.
</t>
    </r>
    <r>
      <rPr>
        <i/>
        <sz val="12"/>
        <color rgb="FF002060"/>
        <rFont val="Calibri"/>
        <family val="2"/>
        <scheme val="minor"/>
      </rPr>
      <t xml:space="preserve">
NB se consideră experiență relevantă dacă bazele de date / registrele sunt funcționale în prezent.</t>
    </r>
    <r>
      <rPr>
        <sz val="12"/>
        <color rgb="FF002060"/>
        <rFont val="Calibri"/>
        <family val="2"/>
        <scheme val="minor"/>
      </rPr>
      <t xml:space="preserve">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</si>
  <si>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1.3 experți cu experiență relevantă în dezvoltarea de baze de date  - minimum 1 proiect/ registru a căror implicare  este justificată în raport cu durata de implementare a activității  și cu rezultatele estimate.
</t>
    </r>
    <r>
      <rPr>
        <i/>
        <sz val="12"/>
        <color rgb="FF002060"/>
        <rFont val="Calibri"/>
        <family val="2"/>
        <scheme val="minor"/>
      </rPr>
      <t>NB se consideră experiență relevantă dacă bazele de date / registrele sunt funcționale în prezent.
NB cerințele specifice vor fi menționate în fișele de post aferente fiecărei poziții a expertului propus</t>
    </r>
  </si>
  <si>
    <t>3.1.</t>
  </si>
  <si>
    <t>3.2.</t>
  </si>
  <si>
    <t>3.3.</t>
  </si>
  <si>
    <t>Proiectul  detaliază parțial modul în care proiectul contribuie la realizarea obiectivului specific ESO4.11.</t>
  </si>
  <si>
    <t>Proiectul detaliază parțial subcategoriile și nevoile de formare ale grupului țintă avut în vedere pentru sub-activitatea 2.1.</t>
  </si>
  <si>
    <t>Proiectul NU detaliază subcategoriile și nevoile de formare ale grupului țintă avut în vedere pentru sub-activitatea 2.1.</t>
  </si>
  <si>
    <t>Proiectul detaliază parțial subcategoriile și nevoile de formare ale grupului țintă avut în vedere pentru sub-activitatea 2.2.</t>
  </si>
  <si>
    <t>Proiectul detaliază parțial subcategoriile și nevoile de formare ale grupului țintă avut în vedere pentru sub-activitatea 2.3.</t>
  </si>
  <si>
    <t>Proiectul detaliază parțial subcategoriile și nevoile de formare ale grupului țintă avut în vedere pentru sub-activitatea 2.4.</t>
  </si>
  <si>
    <t>Proiectul detaliază parțial subcategoriile și nevoile de formare ale grupului țintă avut în vedere pentru sub-activitatea 2.5.</t>
  </si>
  <si>
    <t>Experiența și rolul solicitantului/ partenerului/ partenerilor în dezvoltarea bazelor de date și infrastructuri ITși abordarea propusă pentru derularea subactivității 1.3.
(relevant în contextul sub-activității 1.3.)</t>
  </si>
  <si>
    <t>Sunt descrise rolul, experiența solicitantului/ partenerului/ partenerilor care vor fi implicați în actualizarea Registrului Național de Tratament Intervențional al AVC acute, iar implicarea solicitantului/ partenerului/ partenerilor este una relevantă în raport cu abordarea propusă pentru subactivitatea 1.3, rezultatele subactivității şi calitatea acestora</t>
  </si>
  <si>
    <t>Sunt decrise parțial rolul, experiența solicitantului/ partenerului/ partenerilor care vor fi implicați în actualizarea Registrului Național de Tratament Intervențional al AVC acute , iar implicarea solicitantului/ partenerului/ partenerilor este una relevantă în raport cu abordarea propusă pentru subactivitatea 1.3, rezultatele subactivității şi calitatea acestora</t>
  </si>
  <si>
    <r>
      <t xml:space="preserve">c) Experiența echipei de implementare implicate în derularea subactivității  </t>
    </r>
    <r>
      <rPr>
        <i/>
        <sz val="12"/>
        <color rgb="FF002060"/>
        <rFont val="Calibri"/>
        <family val="2"/>
        <scheme val="minor"/>
      </rPr>
      <t xml:space="preserve">1.3. Actualizarea Registrului Național de Tratament Intervențional al AVC acute cu rubricile aferente timpului pre-spital în vederea analizării timpului de răspuns în cazurile în care sunt implicați pacienții critici cu patologie vasculară cerebrală acută </t>
    </r>
    <r>
      <rPr>
        <sz val="12"/>
        <color rgb="FF002060"/>
        <rFont val="Calibri"/>
        <family val="2"/>
        <scheme val="minor"/>
      </rPr>
      <t xml:space="preserve">este adecvată ca expertiză și durată de implicare în raport cu durata de implementare a sub activității și cu rezultatele estimate  </t>
    </r>
  </si>
  <si>
    <r>
      <t xml:space="preserve">e) Experiența echipei de implementare implicate în derularea subactivității 2.2. </t>
    </r>
    <r>
      <rPr>
        <i/>
        <sz val="12"/>
        <color rgb="FF002060"/>
        <rFont val="Calibri"/>
        <family val="2"/>
        <scheme val="minor"/>
      </rPr>
      <t xml:space="preserve">Organizarea și derularea unui program de formare în vederea obținerii atestatului de studii complementare în neurologie intravențională nivel I și II </t>
    </r>
    <r>
      <rPr>
        <sz val="12"/>
        <color rgb="FF002060"/>
        <rFont val="Calibri"/>
        <family val="2"/>
        <scheme val="minor"/>
      </rPr>
      <t xml:space="preserve">este adecvată ca expertiză și durată de implicare în raport cu durata de implementare a subactivității și cu rezultatele estimate  </t>
    </r>
  </si>
  <si>
    <r>
      <t xml:space="preserve">NU este descrisă și/ dovedită experiența solicitantului/ partenerului/ partenerilor în derularea de proceduri endovasculare de tratament al AVC ischemic acut, iar implicarea solicitantului/ partenerului/ partenerilor este una relevantă în raport cu abordarea propusă pentru subactivitatea 2,1,, rezultatele subactivității şi calitatea acestora,  rezultatele asumate şi calitatea acestora
NB
</t>
    </r>
    <r>
      <rPr>
        <i/>
        <sz val="12"/>
        <color rgb="FF002060"/>
        <rFont val="Calibri"/>
        <family val="2"/>
        <scheme val="minor"/>
      </rPr>
      <t>În contextul acestei subactivități, este considerată experiență relevantă experiența în derularea de proceduri de tratament endovascular al AVC ischemic acut, inclusiv în contextul desfăsurării activității universitare/ clinice a unității sanitare</t>
    </r>
  </si>
  <si>
    <t xml:space="preserve">Proiectul detaliază și cuantifică măsurile de promovare a principiilor orizontale din PS, conform specificațiilor din Ghidului Solicitantului, în plus față de cerințele minime de eligibilitate </t>
  </si>
  <si>
    <r>
      <t xml:space="preserve">c) Planificarea </t>
    </r>
    <r>
      <rPr>
        <i/>
        <sz val="12"/>
        <color rgb="FF002060"/>
        <rFont val="Calibri"/>
        <family val="2"/>
        <scheme val="minor"/>
      </rPr>
      <t xml:space="preserve">subactivității 1.3. Actualizarea Registrului Național de Tratament Intervențional al AVC acute cu rubricile aferente timpului pre-spital în vederea analizării timpului de răspuns în cazurile în care sunt implicați pacienții critici cu patologie vasculară cerebrală acută </t>
    </r>
    <r>
      <rPr>
        <sz val="12"/>
        <color rgb="FF002060"/>
        <rFont val="Calibri"/>
        <family val="2"/>
        <scheme val="minor"/>
      </rPr>
      <t>în raport cu obținerea rezultatului așteptat (registrul</t>
    </r>
    <r>
      <rPr>
        <i/>
        <sz val="12"/>
        <color rgb="FF002060"/>
        <rFont val="Calibri"/>
        <family val="2"/>
        <scheme val="minor"/>
      </rPr>
      <t xml:space="preserve"> este </t>
    </r>
    <r>
      <rPr>
        <sz val="12"/>
        <color rgb="FF002060"/>
        <rFont val="Calibri"/>
        <family val="2"/>
        <scheme val="minor"/>
      </rPr>
      <t>actualizat și funcțional pentru toate cele 8 regiuni de dezvoltare)</t>
    </r>
  </si>
  <si>
    <r>
      <t xml:space="preserve">Grupul țintă aferent sub-activității 2.5. </t>
    </r>
    <r>
      <rPr>
        <i/>
        <sz val="12"/>
        <color rgb="FF002060"/>
        <rFont val="Calibri"/>
        <family val="2"/>
        <scheme val="minor"/>
      </rPr>
      <t xml:space="preserve">Organizarea și derularea unui program de formare pentru asistenți medicali din unitățile de primiri urgențe </t>
    </r>
    <r>
      <rPr>
        <sz val="12"/>
        <color rgb="FF002060"/>
        <rFont val="Calibri"/>
        <family val="2"/>
        <scheme val="minor"/>
      </rPr>
      <t xml:space="preserve"> este definit clar și identificat din perspectiva nevoilor</t>
    </r>
  </si>
  <si>
    <r>
      <t>Proiectul detaliază în mod specific și concret subcategoriile și nevoile de formare ale grupului țintă avut în vedere pentru sub-activitatea 2.4.</t>
    </r>
    <r>
      <rPr>
        <i/>
        <sz val="12"/>
        <color rgb="FF002060"/>
        <rFont val="Calibri"/>
        <family val="2"/>
        <scheme val="minor"/>
      </rPr>
      <t xml:space="preserve">
</t>
    </r>
  </si>
  <si>
    <r>
      <t>Proiectul detaliază în mod specific și concret subcategoriile și nevoile de formare ale grupului țintă avut în vedere pentru sub-activitatea 2.5.</t>
    </r>
    <r>
      <rPr>
        <i/>
        <sz val="12"/>
        <color rgb="FF002060"/>
        <rFont val="Calibri"/>
        <family val="2"/>
        <scheme val="minor"/>
      </rPr>
      <t xml:space="preserve">
</t>
    </r>
  </si>
  <si>
    <r>
      <t xml:space="preserve">Grupul țintă aferent sub-activității 2.6. </t>
    </r>
    <r>
      <rPr>
        <i/>
        <sz val="12"/>
        <color rgb="FF002060"/>
        <rFont val="Calibri"/>
        <family val="2"/>
        <scheme val="minor"/>
      </rPr>
      <t xml:space="preserve">Organizarea și derularea unui program de formare pentru medici din unitățile de primiri urgențe </t>
    </r>
    <r>
      <rPr>
        <sz val="12"/>
        <color rgb="FF002060"/>
        <rFont val="Calibri"/>
        <family val="2"/>
        <scheme val="minor"/>
      </rPr>
      <t xml:space="preserve"> este definit clar și identificat din perspectiva nevoilor</t>
    </r>
  </si>
  <si>
    <r>
      <t>Proiectul detaliază în mod specific și concret subcategoriile și nevoile de formare ale grupului țintă avut în vedere pentru sub-activitatea 2.6.</t>
    </r>
    <r>
      <rPr>
        <i/>
        <sz val="12"/>
        <color rgb="FF002060"/>
        <rFont val="Calibri"/>
        <family val="2"/>
        <scheme val="minor"/>
      </rPr>
      <t xml:space="preserve">
</t>
    </r>
  </si>
  <si>
    <t>Proiectul detaliază parțial subcategoriile și nevoile de formare ale grupului țintă avut în vedere pentru sub-activitatea 2.6.</t>
  </si>
  <si>
    <t>Proiectul  NU detaliază subcategoriile și nevoile de formare ale grupului țintă avut în vedere pentru sub-activitatea 2.6.</t>
  </si>
  <si>
    <r>
      <rPr>
        <b/>
        <sz val="12"/>
        <color rgb="FF002060"/>
        <rFont val="Calibri"/>
        <family val="2"/>
        <scheme val="minor"/>
      </rPr>
      <t>Grup țintă aferent subactivităților 1.1., 1.2., 2.1., 2.2., 2.3., 2.4., 2.5., 2.6.</t>
    </r>
    <r>
      <rPr>
        <sz val="12"/>
        <color rgb="FF002060"/>
        <rFont val="Calibri"/>
        <family val="2"/>
        <scheme val="minor"/>
      </rPr>
      <t xml:space="preserve">
</t>
    </r>
    <r>
      <rPr>
        <b/>
        <sz val="12"/>
        <color rgb="FF002060"/>
        <rFont val="Calibri"/>
        <family val="2"/>
        <scheme val="minor"/>
      </rPr>
      <t>* Personal din unități sanitare publice care tratează pacienți critic</t>
    </r>
    <r>
      <rPr>
        <sz val="12"/>
        <color rgb="FF002060"/>
        <rFont val="Calibri"/>
        <family val="2"/>
        <scheme val="minor"/>
      </rPr>
      <t xml:space="preserve"> </t>
    </r>
    <r>
      <rPr>
        <i/>
        <sz val="12"/>
        <color rgb="FF002060"/>
        <rFont val="Calibri"/>
        <family val="2"/>
        <scheme val="minor"/>
      </rPr>
      <t>(ex. cu patologie vasculară cerebrală acută, etc)</t>
    </r>
    <r>
      <rPr>
        <sz val="12"/>
        <color rgb="FF002060"/>
        <rFont val="Calibri"/>
        <family val="2"/>
        <scheme val="minor"/>
      </rPr>
      <t xml:space="preserve">
*</t>
    </r>
    <r>
      <rPr>
        <b/>
        <sz val="12"/>
        <color rgb="FF002060"/>
        <rFont val="Calibri"/>
        <family val="2"/>
        <scheme val="minor"/>
      </rPr>
      <t xml:space="preserve"> Personal implicat în furnizarea/ implementarea de măsuri adresate pacientului critic</t>
    </r>
  </si>
  <si>
    <t>Proiectul prevede pentru grupul țintă aferent subactivităților 1.1., 1.2., 2.1., 2.2., 2.3., 2.4., 2.5. , 2.6. un număr peste 801 persoane</t>
  </si>
  <si>
    <t>Proiectul prevede pentru grupul țintă aferent subactivităților 1.1., 1.2., 2.1., 2.2., 2.3., 2.4., 2.5., 2.6.  -  un număr între  701-800 persoane</t>
  </si>
  <si>
    <t>Proiectul prevede pentru grupul țintă aferent subactivităților 1.1., 1.2., 2.1., 2.2., 2.3., 2.4., 2.5., 2.6.  -  un număr între  601-700 persoane</t>
  </si>
  <si>
    <t>Proiectul prevede pentru grupul țintă aferent subactivităților 1.1., 1.2., 2.1., 2.2., 2.3., 2.4., 2.5., 2.6  -  un număr între 501 - 600 persoane</t>
  </si>
  <si>
    <t>Proiectul prevede pentru grupul țintă aferent subactivităților 1.1., 1.2., 2.1., 2.2., 2.3., 2.4., 2.5,, 2.6 -  un număr de 500 persoane</t>
  </si>
  <si>
    <t xml:space="preserve">Sunt descrise rolul, experiența solicitantului/ partenerului/ partenerilor în derularea de programe de formare pentru personalul medical din secțiile de neurologie  și care vizează gestionarea cazurilor de pacienți critici cu patologie vasculară cerebrală acută , iar implicarea solicitantului/ partenerului/ partenerilor este una relevantă în raport cu abordarea propusă pentru subactivitatea 2.3, rezultatele subactivității şi calitatea acestora,  rezultatele asumate şi calitatea acestora
</t>
  </si>
  <si>
    <t xml:space="preserve">Sunt decrise parțial rolul, experiența solicitantului/ partenerului/ partenerilor în derularea de programe de formare pentru personalul medical din secțiile de neurologie și care vizează gestionarea cazurilor de pacienți critici cu patologie vasculară cerebrală acută , iar implicarea solicitantului/ partenerului/ partenerilor este una relevantă în raport cu abordarea propusă pentru subactivitatea 2.3, rezultatele subactivității şi calitatea acestora,  rezultatele asumate şi calitatea acestora
</t>
  </si>
  <si>
    <t xml:space="preserve">NU este descrisă și/ dovedită experiența solicitantului/ partenerului/ partenerilor în derularea de programe de formare pentru personalul medical din secțiile de neurologie și care vizează gestionarea cazurilor de pacienți critici cu patologie vasculară cerebrală acută , iar implicarea solicitantului/ partenerului/ partenerilor este una relevantă în raport cu abordarea propusă pentru subactivitatea 2.3, rezultatele subactivității şi calitatea acestora,  rezultatele asumate şi calitatea acestora
</t>
  </si>
  <si>
    <r>
      <t xml:space="preserve">Experiența și rolul solicitantului/ partenerului/ partenerilor din perspectiva derulării programului de formare pentru asistenți medicali din unitățile primiri urgențe  și abordarea propusă pentru derularea subactivității 2.5.
</t>
    </r>
    <r>
      <rPr>
        <i/>
        <sz val="12"/>
        <color rgb="FF002060"/>
        <rFont val="Calibri"/>
        <family val="2"/>
        <scheme val="minor"/>
      </rPr>
      <t xml:space="preserve">(relevant în contextul sub-activității 2.5.) </t>
    </r>
  </si>
  <si>
    <t xml:space="preserve">Sunt descrise rolul, experiența solicitantului/ partenerului/ partenerilor în derularea de programe de formare pentru asistenți medicali din unitățile primiri urgențe  și care vizează gestionarea cazurilor de pacienți critici cu patologie vasculară cerebrală acută, iar implicarea solicitantului/ partenerului/ partenerilor este una relevantă în raport cu abordarea propusă pentru subactivitatea 2.5, rezultatele subactivității şi calitatea acestora,  rezultatele asumate şi calitatea acestora
</t>
  </si>
  <si>
    <r>
      <t xml:space="preserve">Experiența și rolul solicitantului/ partenerului/ partenerilor din perspectiva derulării programului de formare pentru medici din unitățile primiri urgențe  și abordarea propusă pentru derularea subactivități și abordarea propusă pentru derularea subactivității 2.6.
</t>
    </r>
    <r>
      <rPr>
        <i/>
        <sz val="12"/>
        <color rgb="FF002060"/>
        <rFont val="Calibri"/>
        <family val="2"/>
        <scheme val="minor"/>
      </rPr>
      <t xml:space="preserve">(relevant în contextul sub-activității 2.6.) </t>
    </r>
  </si>
  <si>
    <t>NU este descrisă și/ dovedită experiența solicitantului/ partenerului/ partenerilor în derularea de programe de formare pentru medici din unitățile primiri urgențe  și care vizează gestionarea cazurilor de pacienți critici cu patologie vasculară cerebrală acută, iar implicarea solicitantului/ partenerului/ partenerilor este una relevantă în raport cu abordarea propusă pentru subactivitatea 2.6., rezultatele subactivității şi calitatea acestora,  rezultatele asumate şi calitatea acestora</t>
  </si>
  <si>
    <t>Sunt decrise parțial rolul, experiența rolicitantului/ partenerului/ partenerilor în derularea de  programe de formare pentru medici din unitățile primiri urgențe  și care vizează gestionarea cazurilor de pacienți critici cu patologie vasculară cerebrală acută, iar implicarea solicitantului/ partenerului/ partenerilor este una relevantă în raport cu abordarea propusă pentru subactivitatea 2.6. subactivității şi calitatea acestora,  rezultatele asumate şi calitatea acestora</t>
  </si>
  <si>
    <t>Sunt descrise rolul, experiența solicitantului/ partenerului/ partenerilor în derularea de programe de formare pentru medici din unitățile primiri urgențe  și care vizează gestionarea cazurilor de pacienți critici cu patologie vasculară cerebrală acută, iar implicarea solicitantului/ partenerului/ partenerilor este una relevantă în raport cu abordarea propusă pentru subactivitatea 2.6., rezultatele subactivității şi calitatea acestora,  rezultatele asumate şi calitatea acestora</t>
  </si>
  <si>
    <r>
      <t xml:space="preserve">Proiectul detaliază și cuantifică măsurile de promovare a principiilor orizontale: 
</t>
    </r>
    <r>
      <rPr>
        <i/>
        <sz val="12"/>
        <color rgb="FF002060"/>
        <rFont val="Calibri"/>
        <family val="2"/>
        <scheme val="minor"/>
      </rPr>
      <t xml:space="preserve">- Egalitatea între bărbați și femei și integrarea perspectivei de gen; 
- Nediscriminarea și prevenirea oricărei forme de discriminare pe criterii de gen, origine rasială sau etnică, religie sau convingeri, handicap, vârstă sau orientare sexuală; 
- Accesibilitatea pentru persoanele cu handicap; 
- Dezvoltarea durabilă. </t>
    </r>
  </si>
  <si>
    <t>Sunt decrise parțial rolul, experiența solicitantului/ partenerului/ partenerilor în derularea de  programe de formare pentru asistenți medicali din unitățile primiri urgențe  și care vizează gestionarea cazurilor de pacienți critici cu patologie vasculară cerebrală acută, iar implicarea solicitantului/ partenerului/ partenerilor este una relevantă în raport cu abordarea propusă pentru subactivitatea 2.5, rezultatele subactivității şi calitatea acestora,  rezultatele asumate şi calitatea acestora</t>
  </si>
  <si>
    <t xml:space="preserve">NU este descrisă și/ dovedită experiența solicitantului/ partenerului/ partenerilor în derularea de programe de formare pentru asistenți medicali din unitățile primiri urgențe  și care vizează gestionarea cazurilor de pacienți critici cu patologie vasculară cerebrală acută, iar implicarea solicitantului/ partenerului/ partenerilor este una relevantă în raport cu abordarea propusă pentru subactivitatea 2.5, rezultatele subactivității şi calitatea acestora,  rezultatele asumate şi calitatea acestora
</t>
  </si>
  <si>
    <t>Proiectul planifică demararea activității de formare peste 4 luni de la actualizarea curriculei (subactivitatea 2.4.).</t>
  </si>
  <si>
    <r>
      <t xml:space="preserve">Proiectul planifică derularea </t>
    </r>
    <r>
      <rPr>
        <i/>
        <sz val="12"/>
        <color rgb="FF002060"/>
        <rFont val="Calibri"/>
        <family val="2"/>
        <scheme val="minor"/>
      </rPr>
      <t>subactivității 2.5.</t>
    </r>
    <r>
      <rPr>
        <sz val="12"/>
        <color rgb="FF002060"/>
        <rFont val="Calibri"/>
        <family val="2"/>
        <scheme val="minor"/>
      </rPr>
      <t>astfel încât curricula să fie elaborată în termen de nu mai târziu până la 6 luni de la demararea proiectului</t>
    </r>
  </si>
  <si>
    <r>
      <t xml:space="preserve">Proiectul planifică derularea </t>
    </r>
    <r>
      <rPr>
        <i/>
        <sz val="12"/>
        <color rgb="FF002060"/>
        <rFont val="Calibri"/>
        <family val="2"/>
        <scheme val="minor"/>
      </rPr>
      <t xml:space="preserve">subactivității 2.5. </t>
    </r>
    <r>
      <rPr>
        <sz val="12"/>
        <color rgb="FF002060"/>
        <rFont val="Calibri"/>
        <family val="2"/>
        <scheme val="minor"/>
      </rPr>
      <t>astfel încât curricula să fie elaborată în termen peste 8 luni de la demararea proiectului.</t>
    </r>
  </si>
  <si>
    <t>Proiectul planifică demararea activității de formare între 1 lună și până la 2 luni de la actualizarea curriculei (subactivitatea 2.5.).</t>
  </si>
  <si>
    <r>
      <t xml:space="preserve">h1) Planificarea </t>
    </r>
    <r>
      <rPr>
        <i/>
        <sz val="12"/>
        <color rgb="FF002060"/>
        <rFont val="Calibri"/>
        <family val="2"/>
        <scheme val="minor"/>
      </rPr>
      <t xml:space="preserve">subactivității 2.5.Organizarea și derularea unui program pentru asistenți medicali din unitățile primiri urgențe </t>
    </r>
    <r>
      <rPr>
        <sz val="12"/>
        <color rgb="FF002060"/>
        <rFont val="Calibri"/>
        <family val="2"/>
        <scheme val="minor"/>
      </rPr>
      <t xml:space="preserve">în raport cu obținerea rezultatului așteptat - curriculă actualizată
</t>
    </r>
  </si>
  <si>
    <r>
      <t xml:space="preserve">h2) Planificarea subactivității 2.5. </t>
    </r>
    <r>
      <rPr>
        <i/>
        <sz val="12"/>
        <color rgb="FF002060"/>
        <rFont val="Calibri"/>
        <family val="2"/>
        <scheme val="minor"/>
      </rPr>
      <t xml:space="preserve">Organizarea și derularea unui program pentru asistenți medicali din unitățile primiri urgențe </t>
    </r>
    <r>
      <rPr>
        <sz val="12"/>
        <color rgb="FF002060"/>
        <rFont val="Calibri"/>
        <family val="2"/>
        <scheme val="minor"/>
      </rPr>
      <t xml:space="preserve"> în raport cu obținerea rezultatelor așteptate - persoane formate</t>
    </r>
  </si>
  <si>
    <r>
      <t xml:space="preserve">i1) Planificarea </t>
    </r>
    <r>
      <rPr>
        <i/>
        <sz val="12"/>
        <color rgb="FF002060"/>
        <rFont val="Calibri"/>
        <family val="2"/>
        <scheme val="minor"/>
      </rPr>
      <t xml:space="preserve">subactivității 2.6. Organizarea și derularea unui program pentru medici din unitățile primiri urgențe  </t>
    </r>
    <r>
      <rPr>
        <sz val="12"/>
        <color rgb="FF002060"/>
        <rFont val="Calibri"/>
        <family val="2"/>
        <scheme val="minor"/>
      </rPr>
      <t xml:space="preserve">în raport cu obținerea rezultatului așteptat - curriculă actualizată
</t>
    </r>
  </si>
  <si>
    <r>
      <t>i2) Planificarea subactivității 2.6..</t>
    </r>
    <r>
      <rPr>
        <i/>
        <sz val="12"/>
        <color rgb="FF002060"/>
        <rFont val="Calibri"/>
        <family val="2"/>
        <scheme val="minor"/>
      </rPr>
      <t>Organizarea și derularea unui program pentru medici din unitățile primiri urgențe</t>
    </r>
    <r>
      <rPr>
        <sz val="12"/>
        <color rgb="FF002060"/>
        <rFont val="Calibri"/>
        <family val="2"/>
        <scheme val="minor"/>
      </rPr>
      <t xml:space="preserve"> în raport cu obținerea rezultatelor așteptate - persoane formate</t>
    </r>
  </si>
  <si>
    <r>
      <t xml:space="preserve">Proiectul planifică derularea </t>
    </r>
    <r>
      <rPr>
        <i/>
        <sz val="12"/>
        <color rgb="FF002060"/>
        <rFont val="Calibri"/>
        <family val="2"/>
        <scheme val="minor"/>
      </rPr>
      <t>subactivității 2.6 .</t>
    </r>
    <r>
      <rPr>
        <sz val="12"/>
        <color rgb="FF002060"/>
        <rFont val="Calibri"/>
        <family val="2"/>
        <scheme val="minor"/>
      </rPr>
      <t>astfel încât curricula să fie elaborată în termen de nu mai târziu până la 6 luni de la demararea proiectului</t>
    </r>
  </si>
  <si>
    <r>
      <t xml:space="preserve">Proiectul planifică derularea </t>
    </r>
    <r>
      <rPr>
        <i/>
        <sz val="12"/>
        <color rgb="FF002060"/>
        <rFont val="Calibri"/>
        <family val="2"/>
        <scheme val="minor"/>
      </rPr>
      <t xml:space="preserve">subactivității </t>
    </r>
    <r>
      <rPr>
        <sz val="12"/>
        <color rgb="FF002060"/>
        <rFont val="Calibri"/>
        <family val="2"/>
        <scheme val="minor"/>
      </rPr>
      <t>2.6. astfel încât curricula să fie elaborată în termen de între 6 și 8 luni de la demararea proiectului.</t>
    </r>
  </si>
  <si>
    <r>
      <t xml:space="preserve">Proiectul planifică derularea </t>
    </r>
    <r>
      <rPr>
        <i/>
        <sz val="12"/>
        <color rgb="FF002060"/>
        <rFont val="Calibri"/>
        <family val="2"/>
        <scheme val="minor"/>
      </rPr>
      <t>subactivității 2.6. .</t>
    </r>
    <r>
      <rPr>
        <sz val="12"/>
        <color rgb="FF002060"/>
        <rFont val="Calibri"/>
        <family val="2"/>
        <scheme val="minor"/>
      </rPr>
      <t>astfel încât curricula să fie elaborată în termen peste 8 luni de la demararea proiectului.</t>
    </r>
  </si>
  <si>
    <t>Proiectul planifică demararea activității de formare în termen de până la 1 lună de la actualizarea curriculei (subactivitatea 2.6.).</t>
  </si>
  <si>
    <t>Proiectul planifică demararea activității de formare între 1 lună și până la 2 luni de la actualizarea curriculei (subactivitatea 2.6).</t>
  </si>
  <si>
    <t>Proiectul planifică demararea activității de formare între 2 luni și până la 4 luni de la actualizarea curriculei (subactivitatea 2.6.).</t>
  </si>
  <si>
    <t>Proiectul planifică demararea activității de formare peste 4 luni de la actualizarea curriculei (subactivitatea 2.6).</t>
  </si>
  <si>
    <r>
      <t xml:space="preserve">Proiectul prevede o țintă a indicatorului de rezultat </t>
    </r>
    <r>
      <rPr>
        <i/>
        <sz val="12"/>
        <color rgb="FF002060"/>
        <rFont val="Calibri"/>
        <family val="2"/>
        <scheme val="minor"/>
      </rPr>
      <t>EECR03 Participanți care obțin o calificare la încetarea calității de participant</t>
    </r>
    <r>
      <rPr>
        <sz val="12"/>
        <color rgb="FF002060"/>
        <rFont val="Calibri"/>
        <family val="2"/>
        <scheme val="minor"/>
      </rPr>
      <t xml:space="preserve"> de peste 94% din ținta asumată pentru participanții la programele de formare din cadrul subactivităților 2.1., 2.2., 2.3., 2.4., 2.5, 2.6.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</si>
  <si>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 xml:space="preserve">EECR03 Participanți care obțin o calificare la încetarea calității de participant </t>
    </r>
    <r>
      <rPr>
        <sz val="12"/>
        <color rgb="FF002060"/>
        <rFont val="Calibri"/>
        <family val="2"/>
        <scheme val="minor"/>
      </rPr>
      <t xml:space="preserve">între 92,1% și 94% din ținta asumată pentru participanții la programele de formare din cadrul subactivităților 2.1., 2.2., 2.3., 2.4., 2.5., 2.6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</si>
  <si>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 xml:space="preserve">EECR03 Participanți care obțin o calificare la încetarea calității de participant </t>
    </r>
    <r>
      <rPr>
        <sz val="12"/>
        <color rgb="FF002060"/>
        <rFont val="Calibri"/>
        <family val="2"/>
        <scheme val="minor"/>
      </rPr>
      <t xml:space="preserve">între 90,1% și 92% din ținta asumată pentru participanții la programele de formare din cadrul subactivităților 2.1., 2.2., 2.3., 2.4., 2.5., 2.6 și cuantificați la indicatorul de realizare EECO01 </t>
    </r>
    <r>
      <rPr>
        <i/>
        <sz val="12"/>
        <color rgb="FF002060"/>
        <rFont val="Calibri"/>
        <family val="2"/>
        <scheme val="minor"/>
      </rPr>
      <t>Numărul total de participanți.</t>
    </r>
  </si>
  <si>
    <r>
      <t xml:space="preserve">Proiectul prevede o țintă a indicatorului de rezultat </t>
    </r>
    <r>
      <rPr>
        <i/>
        <sz val="12"/>
        <color rgb="FF002060"/>
        <rFont val="Calibri"/>
        <family val="2"/>
        <scheme val="minor"/>
      </rPr>
      <t>EECR03 Participanți care obțin o calificare la încetarea calității de participant</t>
    </r>
    <r>
      <rPr>
        <sz val="12"/>
        <color rgb="FF002060"/>
        <rFont val="Calibri"/>
        <family val="2"/>
        <scheme val="minor"/>
      </rPr>
      <t xml:space="preserve"> egală cu 90% din ținta asumată pentru participanții la programele de formare din cadrul subactivităților 2.1., 2.2., 2.3., 2.4., 2.5., 2.6. și cuantificați la indicatorul de realizare EECO01 </t>
    </r>
    <r>
      <rPr>
        <i/>
        <sz val="12"/>
        <color rgb="FF002060"/>
        <rFont val="Calibri"/>
        <family val="2"/>
        <scheme val="minor"/>
      </rPr>
      <t>Numărul total de participanți.</t>
    </r>
    <r>
      <rPr>
        <sz val="12"/>
        <color rgb="FF002060"/>
        <rFont val="Calibri"/>
        <family val="2"/>
        <scheme val="minor"/>
      </rPr>
      <t xml:space="preserve"> (eligibilitate proiect).</t>
    </r>
  </si>
  <si>
    <r>
      <t xml:space="preserve">Proiectul prevede măsuri adecvate de monitorizare pentru subactivitățile  </t>
    </r>
    <r>
      <rPr>
        <i/>
        <sz val="12"/>
        <color rgb="FF002060"/>
        <rFont val="Calibri"/>
        <family val="2"/>
        <scheme val="minor"/>
      </rPr>
      <t xml:space="preserve">2.2.,  2.3., 2.4., 2.5.,2.6. </t>
    </r>
    <r>
      <rPr>
        <sz val="12"/>
        <color rgb="FF002060"/>
        <rFont val="Calibri"/>
        <family val="2"/>
        <scheme val="minor"/>
      </rPr>
      <t xml:space="preserve"> pentru a asigura atingerea rezultatelor propuse (raportare la indicatorul de rezultat EECR03 </t>
    </r>
    <r>
      <rPr>
        <i/>
        <sz val="12"/>
        <color rgb="FF002060"/>
        <rFont val="Calibri"/>
        <family val="2"/>
        <scheme val="minor"/>
      </rPr>
      <t>Participanți care obțin o calificare la încetarea calității de participan</t>
    </r>
    <r>
      <rPr>
        <sz val="12"/>
        <color rgb="FF002060"/>
        <rFont val="Calibri"/>
        <family val="2"/>
        <scheme val="minor"/>
      </rPr>
      <t>t)</t>
    </r>
  </si>
  <si>
    <r>
      <t xml:space="preserve">Proiectul nu prevede măsuri adecvate de monitorizare pentru subactivitățile  2.2.,  2.3., 2.4., 2.5.,2.6.  pentru a asigura atingerea rezultatelor propuse (raportare la indicatorul de rezultat EECR03 </t>
    </r>
    <r>
      <rPr>
        <i/>
        <sz val="12"/>
        <color rgb="FF002060"/>
        <rFont val="Calibri"/>
        <family val="2"/>
        <scheme val="minor"/>
      </rPr>
      <t>Participanți care obțin o calificare la încetarea calității de participant</t>
    </r>
    <r>
      <rPr>
        <sz val="12"/>
        <color rgb="FF002060"/>
        <rFont val="Calibri"/>
        <family val="2"/>
        <scheme val="minor"/>
      </rPr>
      <t>)</t>
    </r>
  </si>
  <si>
    <r>
      <t>Proiectul prevede măsuri adecvate de monitorizare pentru subactivitățile 1.1, 1.2 (protocoale)  și  2.1., 2.2.,  2.3., 2.4., 2.5., 2.6 (curriculum) pentru a asigura atingerea rezultatelor propuse (raportare la indicatorul de rezultat 02PSR1-</t>
    </r>
    <r>
      <rPr>
        <i/>
        <sz val="12"/>
        <color rgb="FF002060"/>
        <rFont val="Calibri"/>
        <family val="2"/>
        <scheme val="minor"/>
      </rPr>
      <t>Numărul de instrumente/ mecanisme aprobate/ implementate/ operaționalizate</t>
    </r>
    <r>
      <rPr>
        <sz val="12"/>
        <color rgb="FF002060"/>
        <rFont val="Calibri"/>
        <family val="2"/>
        <scheme val="minor"/>
      </rPr>
      <t>)</t>
    </r>
  </si>
  <si>
    <r>
      <t>Proiectul nu prevede măsuri adecvate de monitorizare pentru subactivitățile 1.1, 1.2 (protocoale)  și  2.1., 2.2.,  2.3., 2.4., 2.5., 2.6. (curriculum)  pentru a asigura atingerea rezultatelor propuse (raportare la indicatorul de rezultat 02PSR1-</t>
    </r>
    <r>
      <rPr>
        <i/>
        <sz val="12"/>
        <color rgb="FF002060"/>
        <rFont val="Calibri"/>
        <family val="2"/>
        <scheme val="minor"/>
      </rPr>
      <t>Numărul de instrumente/ mecanisme aprobate/ implementate/ operaționalizat</t>
    </r>
    <r>
      <rPr>
        <sz val="12"/>
        <color rgb="FF002060"/>
        <rFont val="Calibri"/>
        <family val="2"/>
        <scheme val="minor"/>
      </rPr>
      <t>e)</t>
    </r>
  </si>
  <si>
    <t>punctajele sunt cumulative între a, b, c, d1, d2, c1, c2, d1, d2, e1, e2, f1, f2, g1, g2, h1, h2, i1, i2..</t>
  </si>
  <si>
    <r>
      <t xml:space="preserve">d1) Planificarea </t>
    </r>
    <r>
      <rPr>
        <i/>
        <sz val="12"/>
        <color rgb="FF002060"/>
        <rFont val="Calibri"/>
        <family val="2"/>
        <scheme val="minor"/>
      </rPr>
      <t>subactivității 2.1..Organizarea și derularea unui program de tipul train the trainer,  pentru a asigura resursa umană necesară susținerii formării în vederea obținerii atestatului de studii complementare în neuroradiologie intervențională nivel I și II și pentru cursurile cu personalul medical din cadrul serviciilor publice de ambulanță/ SMURD și personalului medical din unitățile primiri urgențe</t>
    </r>
    <r>
      <rPr>
        <sz val="12"/>
        <color rgb="FF002060"/>
        <rFont val="Calibri"/>
        <family val="2"/>
        <scheme val="minor"/>
      </rPr>
      <t xml:space="preserve"> în raport cu obținerea rezultatului așteptat - curriculă actualizată
</t>
    </r>
  </si>
  <si>
    <r>
      <t>d2) Planificarea subactivității 2.1..</t>
    </r>
    <r>
      <rPr>
        <i/>
        <sz val="12"/>
        <color rgb="FF002060"/>
        <rFont val="Calibri"/>
        <family val="2"/>
        <scheme val="minor"/>
      </rPr>
      <t>Organizarea și derularea unui program de tipul train the trainer,  pentru a asigura resursa umană necesară susținerii formării în vederea obținerii atestatului de studii complementare în neuroradiologie intervențională nivel I și II și pentru cursurile cu personalul medical din cadrul serviciilor publice de ambulanță/ SMURD și personalului medical din unitățile primiri urgențe</t>
    </r>
    <r>
      <rPr>
        <sz val="12"/>
        <color rgb="FF002060"/>
        <rFont val="Calibri"/>
        <family val="2"/>
        <scheme val="minor"/>
      </rPr>
      <t xml:space="preserve"> în raport cu obținerea rezultatelor așteptate - persoane formate</t>
    </r>
  </si>
  <si>
    <r>
      <t xml:space="preserve">g1) Planificarea </t>
    </r>
    <r>
      <rPr>
        <i/>
        <sz val="12"/>
        <color rgb="FF002060"/>
        <rFont val="Calibri"/>
        <family val="2"/>
        <scheme val="minor"/>
      </rPr>
      <t xml:space="preserve">subactivității 2.4..Organizarea și derularea unui program de formare pentru asistenți medicali și medici din serviciile publice de ambulanță/ SMURD </t>
    </r>
    <r>
      <rPr>
        <sz val="12"/>
        <color rgb="FF002060"/>
        <rFont val="Calibri"/>
        <family val="2"/>
        <scheme val="minor"/>
      </rPr>
      <t xml:space="preserve">în raport cu obținerea rezultatului așteptat - curriculă actualizată
</t>
    </r>
  </si>
  <si>
    <r>
      <t>g2) Planificarea subactivității 2.4..</t>
    </r>
    <r>
      <rPr>
        <i/>
        <sz val="12"/>
        <color rgb="FF002060"/>
        <rFont val="Calibri"/>
        <family val="2"/>
        <scheme val="minor"/>
      </rPr>
      <t>Organizarea și derularea unui program de formare pentru asistenți medicali și medici din serviciile publice de ambulanță/ SMURD</t>
    </r>
    <r>
      <rPr>
        <sz val="12"/>
        <color rgb="FF002060"/>
        <rFont val="Calibri"/>
        <family val="2"/>
        <scheme val="minor"/>
      </rPr>
      <t xml:space="preserve"> în raport cu obținerea rezultatelor așteptate - persoane formate</t>
    </r>
  </si>
  <si>
    <r>
      <t xml:space="preserve">d) Experiența echipei de implementare implicate în derularea subactivității 2.1. </t>
    </r>
    <r>
      <rPr>
        <i/>
        <sz val="12"/>
        <color rgb="FF002060"/>
        <rFont val="Calibri"/>
        <family val="2"/>
        <scheme val="minor"/>
      </rPr>
      <t xml:space="preserve">Organizarea și derularea unui program de tipul train the trainer,  pentru a asigura resursa umană necesară susținerii formării în vederea obținerii atestatului de studii complementare în neuroradiologie intervențională nivel I și II și pentru cursurile cu personalul medical din cadrul serviciilor de ambulanță/ SMURD și din unitățile de primiri urgențe </t>
    </r>
    <r>
      <rPr>
        <sz val="12"/>
        <color rgb="FF002060"/>
        <rFont val="Calibri"/>
        <family val="2"/>
        <scheme val="minor"/>
      </rPr>
      <t xml:space="preserve">este adecvată ca expertiză și durată de implicare în raport cu durata de implementare a activității și cu rezultatele estimate  </t>
    </r>
  </si>
  <si>
    <r>
      <t xml:space="preserve">Grupul țintă aferent sub-activității 2.1. </t>
    </r>
    <r>
      <rPr>
        <i/>
        <sz val="12"/>
        <color rgb="FF002060"/>
        <rFont val="Calibri"/>
        <family val="2"/>
        <scheme val="minor"/>
      </rPr>
      <t xml:space="preserve">Organizarea și derularea unui program de tipul </t>
    </r>
    <r>
      <rPr>
        <b/>
        <i/>
        <sz val="12"/>
        <color rgb="FF002060"/>
        <rFont val="Calibri"/>
        <family val="2"/>
        <scheme val="minor"/>
      </rPr>
      <t>train the trainer</t>
    </r>
    <r>
      <rPr>
        <i/>
        <sz val="12"/>
        <color rgb="FF002060"/>
        <rFont val="Calibri"/>
        <family val="2"/>
        <scheme val="minor"/>
      </rPr>
      <t>,  pentru a asigura resursa umană necesară susținerii formării în vederea obținerii atestatului de studii complementare în neuroradiologie intervențională nivel I și II și pentru cursurile cu personalul medical din cadrul serviciilor publice de ambulanță/ SMURD și personalului medical din unitățile primiri urgențe</t>
    </r>
    <r>
      <rPr>
        <sz val="12"/>
        <color rgb="FF002060"/>
        <rFont val="Calibri"/>
        <family val="2"/>
        <scheme val="minor"/>
      </rPr>
      <t xml:space="preserve">  este definit clar și identificat din perspectiva nevoilor
</t>
    </r>
    <r>
      <rPr>
        <i/>
        <sz val="12"/>
        <color rgb="FF002060"/>
        <rFont val="Calibri"/>
        <family val="2"/>
        <scheme val="minor"/>
      </rPr>
      <t>(se va face referire la sursele de informații - studii, analize, date statistice şi/sau cercetarea proprie - pentru analiza de nevoi realizată de solicitant)</t>
    </r>
  </si>
  <si>
    <r>
      <t xml:space="preserve">Grupul țintă aferent sub-activității 2.4. </t>
    </r>
    <r>
      <rPr>
        <i/>
        <sz val="12"/>
        <color rgb="FF002060"/>
        <rFont val="Calibri"/>
        <family val="2"/>
        <scheme val="minor"/>
      </rPr>
      <t xml:space="preserve">Organizarea și derularea unui program de formare pentru asistenți medicali și medici din serviciile publice de ambulanță/ SMURD </t>
    </r>
    <r>
      <rPr>
        <sz val="12"/>
        <color rgb="FF002060"/>
        <rFont val="Calibri"/>
        <family val="2"/>
        <scheme val="minor"/>
      </rPr>
      <t>este definit clar și identificat din perspectiva nevoilor</t>
    </r>
  </si>
  <si>
    <t xml:space="preserve">Experiența și rolul solicitantului/ partenerului/ partenerilor din perspectiva derulării programului de formare train the trainer pentru a asigura resursa umană necesară susținerii formării în vederea obținerii atestatului de studii complementare în neuroradiologie intervențională nivel I și II și pentru cursurile cu personalul medical din cadrul serviciilor publice de ambulanță/ SMURD și personalului medical din unitățile primiri urgențe  și abordarea propusă pentru derularea subactivității 2.1.
(relevant în contextul sub-activității 2.1.) </t>
  </si>
  <si>
    <r>
      <t xml:space="preserve">Experiența și rolul solicitantului/ partenerului/ partenerilor din perspectiva derulării programului de formare pentru asistenți medicali și medici din serviciile publice de ambulanță/ SMURD și abordarea propusă pentru derularea subactivității 2.4
</t>
    </r>
    <r>
      <rPr>
        <i/>
        <sz val="12"/>
        <color rgb="FF002060"/>
        <rFont val="Calibri"/>
        <family val="2"/>
        <scheme val="minor"/>
      </rPr>
      <t xml:space="preserve">(relevant în contextul sub-activității 2.4.) </t>
    </r>
  </si>
  <si>
    <t xml:space="preserve">Sunt descrise rolul, experiența solicitantului/ partenerului/ partenerilor în derularea de programe de formare pentru  asistenți medicali și medici din serviciile publice de ambulanță/ SMURD și care vizează gestionarea cazurilor de pacienți critici cu patologie vasculară cerebrală acută , iar implicarea solicitantului/ partenerului/ partenerilor este una relevantă în raport cu abordarea propusă pentru subactivitatea 2.4, rezultatele subactivității şi calitatea acestora,  rezultatele asumate şi calitatea acestora
</t>
  </si>
  <si>
    <t xml:space="preserve">Sunt decrise parțial rolul, experiența solicitantului/ partenerului/ partenerilor în derularea de programe de formare pentru asistenți medicali și medici din serviciile publice de ambulanță/ SMURD și care vizează gestionarea cazurilor de pacienți critici cu patologie vasculară cerebrală acută , iar implicarea solicitantului/ partenerului/ partenerilor este una relevantă în raport cu abordarea propusă pentru subactivitatea 2.4, rezultatele subactivității şi calitatea acestora,  rezultatele asumate şi calitatea acestora
</t>
  </si>
  <si>
    <t xml:space="preserve">NU este descrisă și/ dovedită experiența solicitantului/ partenerului/ partenerilor în derularea de programe de formare pentru asistenți medicali și medici din serviciile publice de ambulanță/ SMURD și care vizează gestionarea cazurilor de pacienți critici cu patologie vasculară cerebrală acută , iar implicarea solicitantului/ partenerului/ partenerilor este una relevantă în raport cu abordarea propusă pentru subactivitatea 2.4, rezultatele subactivității şi calitatea acestora,  rezultatele asumate şi calitatea acestora
</t>
  </si>
  <si>
    <t>punctajele sunt cumulative intre a, b, c, d, e, f, g, h și i</t>
  </si>
  <si>
    <r>
      <t xml:space="preserve">Solicitantul/ parteneriatul NU propune în implementarea subactivităților 1.1. și 1.2 subactivităților 1.1. și 1.2 experți cu experiență relevantă în dezvoltarea de proceduri de diagnostic și tratament al pacienților critici cu afecțiuni vasculare cerebrale acute sau prin experiența în acest domeniu dovedită prin activitatea derulată în centre implicate in tratarea AVC  este justificată în raport cu durata de implementare a subactivităților 1.2 și cu rezultatele estimate
</t>
    </r>
    <r>
      <rPr>
        <i/>
        <sz val="12"/>
        <color rgb="FF002060"/>
        <rFont val="Calibri"/>
        <family val="2"/>
        <scheme val="minor"/>
      </rPr>
      <t>NB cerințele specifice vor fi menționate în fișele de post aferente fiecărei poziții a expertului propus
NB. experiență relevantă - minim 5 ani activitatedesfîsurată în centre implicate in tratarea AVC</t>
    </r>
  </si>
  <si>
    <r>
      <t xml:space="preserve">Solicitantul/ parteneriatul propune în implementarea subactivității 2.2. medici neurologi si radiologi/experti cu experiență în tratamentul pacienților cu AVC acute prin proceduri de revascularizare, experți cu experiență relevantă în realizarea de </t>
    </r>
    <r>
      <rPr>
        <i/>
        <sz val="12"/>
        <color rgb="FF002060"/>
        <rFont val="Calibri"/>
        <family val="2"/>
        <scheme val="minor"/>
      </rPr>
      <t xml:space="preserve">proceduri de trombectomii/ pentru rezolvarea anevrismelor, fistulelor arteriovenoase, altor categorii de patologie neurovasculară, </t>
    </r>
    <r>
      <rPr>
        <sz val="12"/>
        <color rgb="FF002060"/>
        <rFont val="Calibri"/>
        <family val="2"/>
        <scheme val="minor"/>
      </rPr>
      <t xml:space="preserve">inclusiv cu activitate universitară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</si>
  <si>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2.2. medici neurologi si radiologi/experti cu experiență în tratamentul pacienților cu AVC acute prin proceduri de revascularizare, experți cu experiență relevantă în realizarea de proceduri de trombectomii/ pentru rezolvarea anevrismelor, fistulelor arteriovenoase, altor categorii de patologie neurovasculară, inclusiv cu activitate universitară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</si>
  <si>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propune în implementarea subactivității 2.4. atât persoane cu experiență relevantă în diagnosticarea și tratarea pacienților cu accident vascular cerebral acut, precum și persoane cu experiență în activitatea serviciilor de ambulanță/ SMURD a căror implicare este justificată în raport cu durata de implementare a subactivității 2.4.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</si>
  <si>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2.4. atât persoane cu experiență relevantă în diagnosticarea și tratarea pacienților cu accident vascular cerebral acut, precum și persoane cu experiență în activitatea serviciilor de ambulanță/ SMURD a căror implicare este justificată în raport cu durata de implementare a subactivității 2.4. și cu rezultatele estimate.
</t>
    </r>
    <r>
      <rPr>
        <i/>
        <sz val="12"/>
        <color rgb="FF002060"/>
        <rFont val="Calibri"/>
        <family val="2"/>
        <scheme val="minor"/>
      </rPr>
      <t>NB cerințele specifice vor fi menționate în fișele de post aferente fiecărei poziții a expertului propus</t>
    </r>
  </si>
  <si>
    <r>
      <t xml:space="preserve">Solicitantul/ parteneriatul propune în implementarea subactivității 2.5. atât persoane cu experiență relevantă în diagnosticul și tratamentul pacienților cu AVC acute, cât și persoane cu experiență relevantă în medicina de urgență a căror implicare este justificată în raport cu durata de implementare a subactivității 2.5.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</si>
  <si>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2.5. atât persoane cu experiență relevantă în diagnosticul și tratamentul pacienților cu AVC acute, cât și persoane cu experiență relevantă în medicina de urgență a căror implicareeste justificată în raport cu durata de implementare a subactivității 2.5.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</si>
  <si>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propune în implementarea subactivității 2.6. atât persoane cu experiență relevantă în diagnosticul și tratamentul pacienților cu AVC acute, cât și persoane cu experiență relevantă în medicina de urgență a căror implicare este justificată în raport cu durata de implementare a subactivității 2.6.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</si>
  <si>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2.6. atât persoane cu experiență relevantă în diagnosticul și tratamentul pacienților cu AVC acute, cât și persoane cu experiență relevantă în medicina de urgență a căror implicare este justificată în raport cu durata de implementare a subactivității 2.6.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</si>
  <si>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propune în implementarea subactivităților 1.1. și 1.2 experți cu experiență relevantă în dezvoltarea de proceduri de diagnostic și tratament al pacienților critici cu afecțiuni vasculare cerebrale acute sau prin experiența în acest domeniu dovedită prin activitatea derulată în centre implicate in tratarea AVC  este justificată în raport cu durata de implementare a subactivităților 1.2 și cu rezultatele estimate
NB </t>
    </r>
    <r>
      <rPr>
        <i/>
        <sz val="12"/>
        <color rgb="FF002060"/>
        <rFont val="Calibri"/>
        <family val="2"/>
        <scheme val="minor"/>
      </rPr>
      <t>cerințele specifice vor fi menționate în fișele de post aferente fiecărei poziții a expertului propus
NB. experiență relevantă - minim 5 ani activitate desfîsurată în centre implicate în tratarea AVC</t>
    </r>
    <r>
      <rPr>
        <sz val="12"/>
        <color rgb="FF002060"/>
        <rFont val="Calibri"/>
        <family val="2"/>
        <scheme val="minor"/>
      </rPr>
      <t xml:space="preserve">
</t>
    </r>
  </si>
  <si>
    <r>
      <t>Solicitantul/ parteneriatul propune în implementarea subactivității 2.1. experți cu experiență relevantă în implementarea de proiecte/ intervenții care au avut ca rezultat elaborarea de curriculum și dezvoltarea de programe de formare în domeniul d</t>
    </r>
    <r>
      <rPr>
        <i/>
        <sz val="12"/>
        <color rgb="FF002060"/>
        <rFont val="Calibri"/>
        <family val="2"/>
        <scheme val="minor"/>
      </rPr>
      <t>ezvoltării abilităților și capacităților profesionale ale personalului medical de a răspunde și gestiona cazurile de pacienți critici cu patologie vasculară cerebrală acută</t>
    </r>
    <r>
      <rPr>
        <sz val="12"/>
        <color rgb="FF002060"/>
        <rFont val="Calibri"/>
        <family val="2"/>
        <scheme val="minor"/>
      </rPr>
      <t xml:space="preserve">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NB. </t>
    </r>
    <r>
      <rPr>
        <i/>
        <sz val="12"/>
        <color rgb="FF002060"/>
        <rFont val="Calibri"/>
        <family val="2"/>
        <scheme val="minor"/>
      </rPr>
      <t>experiență relevantă -  activitate desfîsurată în centre implicate în tratarea AVC care au inclusiv activitate universitară</t>
    </r>
  </si>
  <si>
    <r>
      <t xml:space="preserve">Solicitantul/ parteneriatul NU propune în implementarea subactivității 2.1. experți cu experiență relevantă în implementarea de proiecte/ intervenții care au avut ca rezultat elaborarea de curriculum și dezvoltarea de programe de formare în domeniul </t>
    </r>
    <r>
      <rPr>
        <i/>
        <sz val="12"/>
        <color rgb="FF002060"/>
        <rFont val="Calibri"/>
        <family val="2"/>
        <scheme val="minor"/>
      </rPr>
      <t xml:space="preserve">dezvoltării abilităților și capacităților profesionale ale personalului medical de a răspunde și gestiona cazurile de pacienți critici cu patologie vasculară cerebrală acută </t>
    </r>
    <r>
      <rPr>
        <sz val="12"/>
        <color rgb="FF002060"/>
        <rFont val="Calibri"/>
        <family val="2"/>
        <scheme val="minor"/>
      </rPr>
      <t xml:space="preserve"> a căror implicare  este justificată în raport cu durata de implementare a activității  și cu rezultatele estimate.
NB </t>
    </r>
    <r>
      <rPr>
        <i/>
        <sz val="12"/>
        <color rgb="FF002060"/>
        <rFont val="Calibri"/>
        <family val="2"/>
        <scheme val="minor"/>
      </rPr>
      <t>cerințele specifice vor fi menționate în fișele de post aferente fiecărei poziții a expertului propus</t>
    </r>
    <r>
      <rPr>
        <sz val="12"/>
        <color rgb="FF002060"/>
        <rFont val="Calibri"/>
        <family val="2"/>
        <scheme val="minor"/>
      </rPr>
      <t xml:space="preserve">
</t>
    </r>
    <r>
      <rPr>
        <i/>
        <sz val="12"/>
        <color rgb="FF002060"/>
        <rFont val="Calibri"/>
        <family val="2"/>
        <scheme val="minor"/>
      </rPr>
      <t>NB. experiență relevantă -  activitate desfîsurată în centre implicate în tratarea AVC care au inclusiv activitate universitară</t>
    </r>
  </si>
  <si>
    <r>
      <t xml:space="preserve">f) Experiența echipei de implementare implicate în derularea subactivității 2.3. </t>
    </r>
    <r>
      <rPr>
        <i/>
        <sz val="12"/>
        <color rgb="FF002060"/>
        <rFont val="Calibri"/>
        <family val="2"/>
        <scheme val="minor"/>
      </rPr>
      <t xml:space="preserve">Organizarea și derularea unui program de formare pentru personalul medical din secțiile de neurologie </t>
    </r>
    <r>
      <rPr>
        <sz val="12"/>
        <color rgb="FF002060"/>
        <rFont val="Calibri"/>
        <family val="2"/>
        <scheme val="minor"/>
      </rPr>
      <t xml:space="preserve">este adecvată ca expertiză și durată de implicare în raport cu durata de implementare a activității și cu rezultatele estimate  </t>
    </r>
  </si>
  <si>
    <r>
      <t xml:space="preserve">Solicitantul/ parteneriatul propune în implementarea subactivității 2.2. experți cu experiență relevantă în realizarea de </t>
    </r>
    <r>
      <rPr>
        <i/>
        <sz val="12"/>
        <color rgb="FF002060"/>
        <rFont val="Calibri"/>
        <family val="2"/>
        <scheme val="minor"/>
      </rPr>
      <t xml:space="preserve">proceduri de trombectomii/ pentru rezolvarea anevrismelor, fistulelor arteriovenoase, altor categorii de patologie neurovasculară. </t>
    </r>
    <r>
      <rPr>
        <sz val="12"/>
        <color rgb="FF002060"/>
        <rFont val="Calibri"/>
        <family val="2"/>
        <scheme val="minor"/>
      </rPr>
      <t xml:space="preserve">și  dezvoltarea/ furnizarea de programe de formare în aceste domenii  a căror implicare este justificată în raport cu durata de implementare a subactivității  2.3. și cu rezultatele estimate.
NB </t>
    </r>
    <r>
      <rPr>
        <i/>
        <sz val="12"/>
        <color rgb="FF002060"/>
        <rFont val="Calibri"/>
        <family val="2"/>
        <scheme val="minor"/>
      </rPr>
      <t>cerințele specifice vor fi menționate în fișele de post aferente fiecărei poziții a expertului propus</t>
    </r>
  </si>
  <si>
    <r>
      <t xml:space="preserve">Solicitantul/ parteneriatul NU propune în implementarea subactivității 2.2. experți cu experiență relevantă în realizarea de proceduri de trombectomii/ pentru rezolvarea anevrismelor, fistulelor arteriovenoase, altor categorii de patologie neurovasculară. și  dezvoltarea/ furnizarea de programe de formare în aceste domenii  a căror implicare este justificată în raport cu durata de implementare a subactivității 2.3. și cu rezultatele estimate.
NB </t>
    </r>
    <r>
      <rPr>
        <i/>
        <sz val="12"/>
        <color rgb="FF002060"/>
        <rFont val="Calibri"/>
        <family val="2"/>
        <scheme val="minor"/>
      </rPr>
      <t>cerințele specifice vor fi menționate în fișele de post aferente fiecărei poziții a expertului propus</t>
    </r>
  </si>
  <si>
    <r>
      <t xml:space="preserve">g) Experiența echipei de implementare implicate în derularea subactivității 2.4. </t>
    </r>
    <r>
      <rPr>
        <i/>
        <sz val="12"/>
        <color rgb="FF002060"/>
        <rFont val="Calibri"/>
        <family val="2"/>
        <scheme val="minor"/>
      </rPr>
      <t xml:space="preserve">Organizarea și derularea unui program de formare pentru asistenți medicali și medici din serviciile publice de ambulanță /SMURD </t>
    </r>
    <r>
      <rPr>
        <sz val="12"/>
        <color rgb="FF002060"/>
        <rFont val="Calibri"/>
        <family val="2"/>
        <scheme val="minor"/>
      </rPr>
      <t xml:space="preserve">este adecvată ca expertiză și durată de implicare în raport cu durata de implementare a activității și cu rezultatele estimate  </t>
    </r>
  </si>
  <si>
    <r>
      <t xml:space="preserve">h) Experiența echipei de implementare implicate în derularea subactivității 2.5. </t>
    </r>
    <r>
      <rPr>
        <i/>
        <sz val="12"/>
        <color rgb="FF002060"/>
        <rFont val="Calibri"/>
        <family val="2"/>
        <scheme val="minor"/>
      </rPr>
      <t xml:space="preserve">Organizarea și derularea unui program pentru asistenți medicali din unitățile primiri urgențe </t>
    </r>
    <r>
      <rPr>
        <sz val="12"/>
        <color rgb="FF002060"/>
        <rFont val="Calibri"/>
        <family val="2"/>
        <scheme val="minor"/>
      </rPr>
      <t xml:space="preserve">este adecvată ca expertiză și durată de implicare în raport cu durata de implementare a activității și cu rezultatele estimate  </t>
    </r>
  </si>
  <si>
    <r>
      <t xml:space="preserve">i) Experiența echipei de implementare implicate în derularea subactivității 2.6. </t>
    </r>
    <r>
      <rPr>
        <i/>
        <sz val="12"/>
        <color rgb="FF002060"/>
        <rFont val="Calibri"/>
        <family val="2"/>
        <scheme val="minor"/>
      </rPr>
      <t xml:space="preserve">Organizarea și derularea unui program pentru medici din unitățile primiri urgențe </t>
    </r>
    <r>
      <rPr>
        <sz val="12"/>
        <color rgb="FF002060"/>
        <rFont val="Calibri"/>
        <family val="2"/>
        <scheme val="minor"/>
      </rPr>
      <t xml:space="preserve">este adecvată ca expertiză și durată de implicare în raport cu durata de implementare a activității și cu rezultatele estimate  </t>
    </r>
  </si>
  <si>
    <r>
      <t>Grupul țintă aferent sub-activității 2.3. O</t>
    </r>
    <r>
      <rPr>
        <i/>
        <sz val="12"/>
        <color rgb="FF002060"/>
        <rFont val="Calibri"/>
        <family val="2"/>
        <scheme val="minor"/>
      </rPr>
      <t xml:space="preserve">rganizarea și derularea unui program de formare pentru personalul medical din secțiile de neurologie </t>
    </r>
    <r>
      <rPr>
        <sz val="12"/>
        <color rgb="FF002060"/>
        <rFont val="Calibri"/>
        <family val="2"/>
        <scheme val="minor"/>
      </rPr>
      <t>este definit clar și identificat din perspectiva nevoilor</t>
    </r>
  </si>
  <si>
    <r>
      <t>Proiectul detaliază în mod specific și concret subcategoriile și nevoile de formare ale grupului țintă avut în vedere pentru sub-activitatea 2.3.</t>
    </r>
    <r>
      <rPr>
        <i/>
        <sz val="12"/>
        <color rgb="FF002060"/>
        <rFont val="Calibri"/>
        <family val="2"/>
        <scheme val="minor"/>
      </rPr>
      <t xml:space="preserve">
</t>
    </r>
  </si>
  <si>
    <r>
      <t xml:space="preserve">Experiența și rolul solicitantului/ partenerului/ partenerilor din perspectiva derulării programului de formare pentru personalul medical din secțiile de neurologie  și abordarea propusă pentru derularea subactivității 2.3.
</t>
    </r>
    <r>
      <rPr>
        <i/>
        <sz val="12"/>
        <color rgb="FF002060"/>
        <rFont val="Calibri"/>
        <family val="2"/>
        <scheme val="minor"/>
      </rPr>
      <t xml:space="preserve">(relevant în contextul sub-activității 2.3.) </t>
    </r>
  </si>
  <si>
    <r>
      <t xml:space="preserve">f1) Planificarea </t>
    </r>
    <r>
      <rPr>
        <i/>
        <sz val="12"/>
        <color rgb="FF002060"/>
        <rFont val="Calibri"/>
        <family val="2"/>
        <scheme val="minor"/>
      </rPr>
      <t xml:space="preserve">subactivității 2.3..Organizarea și derularea unui program de formare pentru personalul medical din secțiile de neurologie </t>
    </r>
    <r>
      <rPr>
        <sz val="12"/>
        <color rgb="FF002060"/>
        <rFont val="Calibri"/>
        <family val="2"/>
        <scheme val="minor"/>
      </rPr>
      <t xml:space="preserve">în raport cu obținerea rezultatului așteptat - curriculă actualizată
</t>
    </r>
  </si>
  <si>
    <r>
      <t xml:space="preserve">Proiectul planifică derularea </t>
    </r>
    <r>
      <rPr>
        <i/>
        <sz val="12"/>
        <color rgb="FF002060"/>
        <rFont val="Calibri"/>
        <family val="2"/>
        <scheme val="minor"/>
      </rPr>
      <t>subactivității 2.3.</t>
    </r>
    <r>
      <rPr>
        <sz val="12"/>
        <color rgb="FF002060"/>
        <rFont val="Calibri"/>
        <family val="2"/>
        <scheme val="minor"/>
      </rPr>
      <t>astfel încât curricula să fie elaborată în termen de nu mai târziu până la 6 luni de la demararea proiectului</t>
    </r>
  </si>
  <si>
    <r>
      <t xml:space="preserve">Proiectul planifică derularea </t>
    </r>
    <r>
      <rPr>
        <i/>
        <sz val="12"/>
        <color rgb="FF002060"/>
        <rFont val="Calibri"/>
        <family val="2"/>
        <scheme val="minor"/>
      </rPr>
      <t xml:space="preserve">subactivității </t>
    </r>
    <r>
      <rPr>
        <sz val="12"/>
        <color rgb="FF002060"/>
        <rFont val="Calibri"/>
        <family val="2"/>
        <scheme val="minor"/>
      </rPr>
      <t>2.3. astfel încât curricula să fie elaborată în termen de între 6 și 8 luni de la demararea proiectului.</t>
    </r>
  </si>
  <si>
    <r>
      <t xml:space="preserve">Proiectul planifică derularea </t>
    </r>
    <r>
      <rPr>
        <i/>
        <sz val="12"/>
        <color rgb="FF002060"/>
        <rFont val="Calibri"/>
        <family val="2"/>
        <scheme val="minor"/>
      </rPr>
      <t>subactivității 2.3.</t>
    </r>
    <r>
      <rPr>
        <sz val="12"/>
        <color rgb="FF002060"/>
        <rFont val="Calibri"/>
        <family val="2"/>
        <scheme val="minor"/>
      </rPr>
      <t>astfel încât curricula să fie elaborată în termen peste 8 luni de la demararea proiectului.</t>
    </r>
  </si>
  <si>
    <r>
      <t>f2) Planificarea subactivității 2.3..</t>
    </r>
    <r>
      <rPr>
        <i/>
        <sz val="12"/>
        <color rgb="FF002060"/>
        <rFont val="Calibri"/>
        <family val="2"/>
        <scheme val="minor"/>
      </rPr>
      <t>Organizarea și derularea unui program de formare pentru personalul medical din secțiile de neurologie</t>
    </r>
    <r>
      <rPr>
        <sz val="12"/>
        <color rgb="FF002060"/>
        <rFont val="Calibri"/>
        <family val="2"/>
        <scheme val="minor"/>
      </rPr>
      <t xml:space="preserve"> în raport cu obținerea rezultatelor așteptate - persoane formate</t>
    </r>
  </si>
  <si>
    <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</si>
</sst>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5" x14ac:knownFonts="1">
    <font>
      <sz val="11"/>
      <color theme="1"/>
      <name val="Calibri"/>
      <family val="2"/>
      <charset val="238"/>
      <scheme val="minor"/>
    </font>
    <font>
      <u/>
      <sz val="11"/>
      <color theme="10"/>
      <name val="Calibri"/>
      <family val="2"/>
      <charset val="238"/>
      <scheme val="minor"/>
    </font>
    <font>
      <b/>
      <sz val="12"/>
      <color rgb="FF002060"/>
      <name val="Calibri"/>
      <family val="2"/>
      <scheme val="minor"/>
    </font>
    <font>
      <sz val="11"/>
      <color theme="1"/>
      <name val="Calibri"/>
      <family val="2"/>
      <charset val="238"/>
      <scheme val="minor"/>
    </font>
    <font>
      <sz val="12"/>
      <color rgb="FF002060"/>
      <name val="Calibri"/>
      <family val="2"/>
      <scheme val="minor"/>
    </font>
    <font>
      <i/>
      <sz val="12"/>
      <color rgb="FF002060"/>
      <name val="Calibri"/>
      <family val="2"/>
      <scheme val="minor"/>
    </font>
    <font>
      <sz val="12"/>
      <color theme="1"/>
      <name val="Calibri"/>
      <family val="2"/>
      <scheme val="minor"/>
    </font>
    <font>
      <u/>
      <sz val="12"/>
      <color rgb="FF002060"/>
      <name val="Calibri"/>
      <family val="2"/>
      <scheme val="minor"/>
    </font>
    <font>
      <i/>
      <u/>
      <sz val="12"/>
      <color rgb="FF002060"/>
      <name val="Calibri"/>
      <family val="2"/>
      <scheme val="minor"/>
    </font>
    <font>
      <b/>
      <sz val="12"/>
      <color rgb="FFC00000"/>
      <name val="Calibri"/>
      <family val="2"/>
      <scheme val="minor"/>
    </font>
    <font>
      <strike/>
      <sz val="12"/>
      <color rgb="FF002060"/>
      <name val="Calibri"/>
      <family val="2"/>
      <scheme val="minor"/>
    </font>
    <font>
      <b/>
      <i/>
      <sz val="12"/>
      <color rgb="FF002060"/>
      <name val="Calibri"/>
      <family val="2"/>
      <scheme val="minor"/>
    </font>
    <font>
      <sz val="12"/>
      <color rgb="FFFF0000"/>
      <name val="Calibri"/>
      <family val="2"/>
      <scheme val="minor"/>
    </font>
    <font>
      <b/>
      <sz val="12"/>
      <color rgb="FFFF0000"/>
      <name val="Calibri"/>
      <family val="2"/>
      <scheme val="minor"/>
    </font>
    <font>
      <b/>
      <sz val="12"/>
      <color theme="1"/>
      <name val="Calibri"/>
      <family val="2"/>
      <scheme val="minor"/>
    </font>
  </fonts>
  <fills count="5">
    <fill>
      <patternFill patternType="none"/>
    </fill>
    <fill>
      <patternFill patternType="gray125"/>
    </fill>
    <fill>
      <patternFill patternType="solid">
        <fgColor theme="9" tint="0.59999389629810485"/>
        <bgColor indexed="64"/>
      </patternFill>
    </fill>
    <fill>
      <patternFill patternType="solid">
        <fgColor theme="9" tint="0.79998168889431442"/>
        <bgColor indexed="64"/>
      </patternFill>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s>
  <cellStyleXfs count="3">
    <xf numFmtId="0" fontId="0" fillId="0" borderId="0"/>
    <xf numFmtId="0" fontId="1" fillId="0" borderId="0" applyNumberFormat="0" applyFill="0" applyBorder="0" applyAlignment="0" applyProtection="0"/>
    <xf numFmtId="43" fontId="3" fillId="0" borderId="0" applyFont="0" applyFill="0" applyBorder="0" applyAlignment="0" applyProtection="0"/>
  </cellStyleXfs>
  <cellXfs count="97">
    <xf numFmtId="0" fontId="0" fillId="0" borderId="0" xfId="0"/>
    <xf numFmtId="0" fontId="4" fillId="0" borderId="1" xfId="0" applyFont="1" applyBorder="1" applyAlignment="1">
      <alignment horizontal="left" vertical="top" wrapText="1"/>
    </xf>
    <xf numFmtId="0" fontId="2" fillId="3" borderId="1" xfId="0" applyFont="1" applyFill="1" applyBorder="1" applyAlignment="1">
      <alignment horizontal="left" vertical="top"/>
    </xf>
    <xf numFmtId="0" fontId="4" fillId="2" borderId="1" xfId="0" applyFont="1" applyFill="1" applyBorder="1" applyAlignment="1">
      <alignment horizontal="left" vertical="top" wrapText="1"/>
    </xf>
    <xf numFmtId="0" fontId="4" fillId="2" borderId="1" xfId="0" applyFont="1" applyFill="1" applyBorder="1" applyAlignment="1">
      <alignment horizontal="left" vertical="center" wrapText="1"/>
    </xf>
    <xf numFmtId="0" fontId="2" fillId="3" borderId="1" xfId="0" applyFont="1" applyFill="1" applyBorder="1" applyAlignment="1">
      <alignment horizontal="center" vertical="top"/>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top" wrapText="1"/>
    </xf>
    <xf numFmtId="0" fontId="4" fillId="2" borderId="1" xfId="0" applyFont="1" applyFill="1" applyBorder="1" applyAlignment="1">
      <alignment horizontal="center" vertical="top" wrapText="1"/>
    </xf>
    <xf numFmtId="0" fontId="2" fillId="4" borderId="1" xfId="0" applyFont="1" applyFill="1" applyBorder="1" applyAlignment="1">
      <alignment horizontal="center" vertical="top" wrapText="1"/>
    </xf>
    <xf numFmtId="0" fontId="2" fillId="4" borderId="1" xfId="0" applyFont="1" applyFill="1" applyBorder="1" applyAlignment="1">
      <alignment horizontal="center" vertical="top"/>
    </xf>
    <xf numFmtId="0" fontId="6" fillId="2" borderId="1" xfId="0" applyFont="1" applyFill="1" applyBorder="1" applyAlignment="1">
      <alignment horizontal="left" vertical="top"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6" fillId="0" borderId="0" xfId="0" applyFont="1" applyAlignment="1">
      <alignment horizontal="left" vertical="top"/>
    </xf>
    <xf numFmtId="0" fontId="6" fillId="0" borderId="0" xfId="0" applyFont="1"/>
    <xf numFmtId="43" fontId="6" fillId="0" borderId="0" xfId="2" applyFont="1" applyAlignment="1">
      <alignment horizontal="left" vertical="top"/>
    </xf>
    <xf numFmtId="0" fontId="6" fillId="0" borderId="0" xfId="0" applyFont="1" applyAlignment="1">
      <alignment horizontal="center" vertical="center"/>
    </xf>
    <xf numFmtId="0" fontId="6" fillId="0" borderId="1" xfId="0" applyFont="1" applyBorder="1" applyAlignment="1">
      <alignment horizontal="left" vertical="top"/>
    </xf>
    <xf numFmtId="0" fontId="2" fillId="4" borderId="1" xfId="0" applyFont="1" applyFill="1" applyBorder="1" applyAlignment="1">
      <alignment horizontal="left" vertical="top"/>
    </xf>
    <xf numFmtId="0" fontId="6" fillId="0" borderId="2" xfId="0" applyFont="1" applyBorder="1" applyAlignment="1">
      <alignment horizontal="left" vertical="top"/>
    </xf>
    <xf numFmtId="0" fontId="4" fillId="0" borderId="2" xfId="0" applyFont="1" applyBorder="1" applyAlignment="1">
      <alignment horizontal="center" vertical="center"/>
    </xf>
    <xf numFmtId="0" fontId="4"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4" borderId="1" xfId="0" applyFont="1" applyFill="1" applyBorder="1" applyAlignment="1">
      <alignment horizontal="center" vertical="center"/>
    </xf>
    <xf numFmtId="0" fontId="6" fillId="0" borderId="0" xfId="0" applyFont="1" applyAlignment="1">
      <alignment vertical="center"/>
    </xf>
    <xf numFmtId="0" fontId="4" fillId="0" borderId="2" xfId="0" applyFont="1" applyBorder="1" applyAlignment="1">
      <alignment vertical="top" wrapText="1"/>
    </xf>
    <xf numFmtId="0" fontId="2" fillId="2" borderId="1" xfId="0" applyFont="1" applyFill="1" applyBorder="1" applyAlignment="1">
      <alignment horizontal="left" vertical="center" wrapText="1"/>
    </xf>
    <xf numFmtId="0" fontId="6" fillId="0" borderId="0" xfId="0" applyFont="1" applyAlignment="1">
      <alignment horizontal="center" vertical="top"/>
    </xf>
    <xf numFmtId="0" fontId="12" fillId="0" borderId="1" xfId="0" applyFont="1" applyBorder="1" applyAlignment="1">
      <alignment horizontal="left" vertical="top" wrapText="1"/>
    </xf>
    <xf numFmtId="0" fontId="13" fillId="0" borderId="1" xfId="0" applyFont="1" applyBorder="1" applyAlignment="1">
      <alignment horizontal="center" vertical="center" wrapText="1"/>
    </xf>
    <xf numFmtId="0" fontId="2" fillId="2" borderId="3" xfId="0" applyFont="1" applyFill="1" applyBorder="1" applyAlignment="1">
      <alignment horizontal="center" vertical="center" wrapText="1"/>
    </xf>
    <xf numFmtId="0" fontId="4" fillId="2" borderId="3" xfId="0" applyFont="1" applyFill="1" applyBorder="1" applyAlignment="1">
      <alignment horizontal="center" vertical="top" wrapText="1"/>
    </xf>
    <xf numFmtId="0" fontId="14"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xf>
    <xf numFmtId="0" fontId="6" fillId="0" borderId="0" xfId="0" applyFont="1" applyAlignment="1">
      <alignment horizontal="center" vertical="center"/>
    </xf>
    <xf numFmtId="0" fontId="9" fillId="0" borderId="10" xfId="0" applyFont="1" applyBorder="1" applyAlignment="1">
      <alignment horizontal="center" vertical="center"/>
    </xf>
    <xf numFmtId="0" fontId="9" fillId="0" borderId="13" xfId="0" applyFont="1" applyBorder="1" applyAlignment="1">
      <alignment horizontal="center" vertical="center"/>
    </xf>
    <xf numFmtId="0" fontId="9" fillId="0" borderId="2" xfId="0" applyFont="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left" vertical="top"/>
    </xf>
    <xf numFmtId="0" fontId="2" fillId="2" borderId="1" xfId="0" applyFont="1" applyFill="1" applyBorder="1" applyAlignment="1">
      <alignment horizontal="left" vertical="top" wrapText="1"/>
    </xf>
    <xf numFmtId="0" fontId="2" fillId="4" borderId="1" xfId="0" applyFont="1" applyFill="1" applyBorder="1" applyAlignment="1">
      <alignment horizontal="left" vertical="top"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49" fontId="4" fillId="0" borderId="1" xfId="0" applyNumberFormat="1" applyFont="1" applyBorder="1" applyAlignment="1">
      <alignment horizontal="left" vertical="center" wrapText="1"/>
    </xf>
    <xf numFmtId="0" fontId="6" fillId="0" borderId="0" xfId="0" applyFont="1" applyAlignment="1">
      <alignment horizontal="center" vertical="top"/>
    </xf>
    <xf numFmtId="0" fontId="7" fillId="4" borderId="1" xfId="0" applyFont="1" applyFill="1" applyBorder="1" applyAlignment="1">
      <alignment horizontal="left" vertical="top"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6"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49"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4" fillId="0" borderId="1" xfId="1" applyFont="1" applyBorder="1" applyAlignment="1">
      <alignment horizontal="left" vertical="center" wrapText="1"/>
    </xf>
    <xf numFmtId="0" fontId="6" fillId="0" borderId="1" xfId="0" applyFont="1" applyBorder="1" applyAlignment="1">
      <alignment horizontal="left" vertical="center" wrapText="1"/>
    </xf>
    <xf numFmtId="0" fontId="4" fillId="0" borderId="2" xfId="0" applyFont="1" applyBorder="1" applyAlignment="1">
      <alignment horizontal="center" vertical="center"/>
    </xf>
    <xf numFmtId="0" fontId="4" fillId="0" borderId="1" xfId="0" applyFont="1" applyBorder="1" applyAlignment="1">
      <alignment horizontal="center" vertical="center"/>
    </xf>
    <xf numFmtId="0" fontId="4" fillId="2" borderId="1" xfId="0" applyFont="1" applyFill="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2" fillId="4" borderId="1" xfId="0" applyFont="1" applyFill="1" applyBorder="1" applyAlignment="1">
      <alignment horizontal="left" vertical="top"/>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2" borderId="1" xfId="0" applyFont="1" applyFill="1" applyBorder="1" applyAlignment="1">
      <alignment horizontal="left" vertical="top" wrapText="1"/>
    </xf>
    <xf numFmtId="0" fontId="6" fillId="0" borderId="9" xfId="0" applyFont="1" applyBorder="1" applyAlignment="1">
      <alignment horizontal="center" vertical="center"/>
    </xf>
    <xf numFmtId="0" fontId="4" fillId="2" borderId="3" xfId="0" applyFont="1" applyFill="1" applyBorder="1" applyAlignment="1">
      <alignment horizontal="left" vertical="center" wrapText="1"/>
    </xf>
    <xf numFmtId="11" fontId="4" fillId="0" borderId="1" xfId="0" applyNumberFormat="1" applyFont="1" applyBorder="1" applyAlignment="1">
      <alignment horizontal="left" vertical="center" wrapText="1"/>
    </xf>
    <xf numFmtId="0" fontId="2" fillId="2" borderId="1" xfId="0" applyFont="1" applyFill="1" applyBorder="1" applyAlignment="1">
      <alignment horizontal="left" vertical="center" wrapText="1"/>
    </xf>
    <xf numFmtId="49" fontId="4" fillId="0" borderId="1" xfId="0" applyNumberFormat="1" applyFont="1" applyBorder="1" applyAlignment="1">
      <alignment horizontal="left" vertical="center"/>
    </xf>
    <xf numFmtId="0" fontId="4" fillId="0" borderId="5" xfId="0" applyFont="1" applyBorder="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49" fontId="4" fillId="0" borderId="3"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4" fillId="0" borderId="5" xfId="0" applyNumberFormat="1" applyFont="1" applyBorder="1" applyAlignment="1">
      <alignment horizontal="center" vertical="center"/>
    </xf>
    <xf numFmtId="0" fontId="2" fillId="0" borderId="3" xfId="0" applyFont="1" applyBorder="1" applyAlignment="1">
      <alignment horizontal="center" vertical="top"/>
    </xf>
    <xf numFmtId="0" fontId="2" fillId="0" borderId="4" xfId="0" applyFont="1" applyBorder="1" applyAlignment="1">
      <alignment horizontal="center" vertical="top"/>
    </xf>
    <xf numFmtId="0" fontId="2" fillId="0" borderId="5" xfId="0" applyFont="1" applyBorder="1" applyAlignment="1">
      <alignment horizontal="center" vertical="top"/>
    </xf>
    <xf numFmtId="49" fontId="4" fillId="0" borderId="3"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0" fontId="6" fillId="0" borderId="1" xfId="0" applyFont="1" applyBorder="1" applyAlignment="1">
      <alignment horizontal="left" vertical="center"/>
    </xf>
    <xf numFmtId="0" fontId="2" fillId="0" borderId="1" xfId="0" applyFont="1" applyBorder="1" applyAlignment="1">
      <alignment vertical="center"/>
    </xf>
    <xf numFmtId="49" fontId="2" fillId="0" borderId="4" xfId="0" applyNumberFormat="1" applyFont="1" applyBorder="1" applyAlignment="1">
      <alignment vertical="center" wrapText="1"/>
    </xf>
  </cellXfs>
  <cellStyles count="3">
    <cellStyle name="Hyperlink" xfId="1" builtinId="8"/>
    <cellStyle name="Normal" xfId="0" builtinId="0"/>
    <cellStyle name="Virgulă"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02"/>
  <sheetViews>
    <sheetView tabSelected="1" topLeftCell="A188" zoomScale="60" zoomScaleNormal="60" workbookViewId="0">
      <selection activeCell="A203" sqref="A203"/>
    </sheetView>
  </sheetViews>
  <sheetFormatPr defaultColWidth="9.140625" defaultRowHeight="15.75" x14ac:dyDescent="0.25"/>
  <cols>
    <col min="1" max="1" width="9.140625" style="15"/>
    <col min="2" max="2" width="66.140625" style="15" customWidth="1"/>
    <col min="3" max="3" width="96.5703125" style="15" customWidth="1"/>
    <col min="4" max="4" width="24.5703125" style="28" customWidth="1"/>
    <col min="5" max="5" width="19.5703125" style="15" customWidth="1"/>
    <col min="6" max="6" width="18.5703125" style="15" hidden="1" customWidth="1"/>
    <col min="7" max="7" width="19.28515625" style="15" hidden="1" customWidth="1"/>
    <col min="8" max="12" width="0" style="15" hidden="1" customWidth="1"/>
    <col min="13" max="13" width="2.7109375" style="15" customWidth="1"/>
    <col min="14" max="16384" width="9.140625" style="15"/>
  </cols>
  <sheetData>
    <row r="1" spans="1:7" ht="45" customHeight="1" x14ac:dyDescent="0.25">
      <c r="A1" s="42" t="s">
        <v>14</v>
      </c>
      <c r="B1" s="43"/>
      <c r="C1" s="43"/>
      <c r="D1" s="43"/>
      <c r="E1" s="44"/>
      <c r="F1" s="14"/>
      <c r="G1" s="14"/>
    </row>
    <row r="2" spans="1:7" x14ac:dyDescent="0.25">
      <c r="A2" s="45" t="s">
        <v>15</v>
      </c>
      <c r="B2" s="45"/>
      <c r="C2" s="45"/>
      <c r="D2" s="45"/>
      <c r="E2" s="45"/>
      <c r="F2" s="14"/>
      <c r="G2" s="14"/>
    </row>
    <row r="3" spans="1:7" x14ac:dyDescent="0.25">
      <c r="A3" s="46" t="s">
        <v>102</v>
      </c>
      <c r="B3" s="46"/>
      <c r="C3" s="46"/>
      <c r="D3" s="46"/>
      <c r="E3" s="46"/>
      <c r="F3" s="14"/>
      <c r="G3" s="14"/>
    </row>
    <row r="4" spans="1:7" ht="57.6" customHeight="1" x14ac:dyDescent="0.25">
      <c r="A4" s="47" t="s">
        <v>63</v>
      </c>
      <c r="B4" s="47"/>
      <c r="C4" s="47"/>
      <c r="D4" s="47"/>
      <c r="E4" s="47"/>
      <c r="F4" s="14"/>
      <c r="G4" s="14"/>
    </row>
    <row r="5" spans="1:7" ht="28.15" customHeight="1" x14ac:dyDescent="0.25">
      <c r="A5" s="46" t="s">
        <v>103</v>
      </c>
      <c r="B5" s="46"/>
      <c r="C5" s="46"/>
      <c r="D5" s="46"/>
      <c r="E5" s="46"/>
      <c r="F5" s="14"/>
      <c r="G5" s="16"/>
    </row>
    <row r="6" spans="1:7" x14ac:dyDescent="0.25">
      <c r="A6" s="5" t="s">
        <v>9</v>
      </c>
      <c r="B6" s="2" t="s">
        <v>16</v>
      </c>
      <c r="C6" s="2" t="s">
        <v>7</v>
      </c>
      <c r="D6" s="24" t="s">
        <v>8</v>
      </c>
      <c r="E6" s="5" t="s">
        <v>10</v>
      </c>
      <c r="F6" s="14" t="s">
        <v>26</v>
      </c>
      <c r="G6" s="14" t="s">
        <v>27</v>
      </c>
    </row>
    <row r="7" spans="1:7" x14ac:dyDescent="0.25">
      <c r="A7" s="9" t="s">
        <v>18</v>
      </c>
      <c r="B7" s="48" t="s">
        <v>17</v>
      </c>
      <c r="C7" s="48"/>
      <c r="D7" s="6">
        <f>D8+D12+D16+D35+D41+D72</f>
        <v>30</v>
      </c>
      <c r="E7" s="6">
        <v>21</v>
      </c>
      <c r="F7" s="14"/>
      <c r="G7" s="14"/>
    </row>
    <row r="8" spans="1:7" x14ac:dyDescent="0.25">
      <c r="A8" s="55" t="s">
        <v>0</v>
      </c>
      <c r="B8" s="47" t="s">
        <v>31</v>
      </c>
      <c r="C8" s="47"/>
      <c r="D8" s="25">
        <f>SUM(D9:D11)</f>
        <v>2</v>
      </c>
      <c r="E8" s="7"/>
      <c r="F8" s="14"/>
      <c r="G8" s="14"/>
    </row>
    <row r="9" spans="1:7" ht="33.6" customHeight="1" x14ac:dyDescent="0.25">
      <c r="A9" s="55"/>
      <c r="B9" s="52" t="s">
        <v>101</v>
      </c>
      <c r="C9" s="1" t="s">
        <v>35</v>
      </c>
      <c r="D9" s="26">
        <v>1</v>
      </c>
      <c r="E9" s="49" t="s">
        <v>19</v>
      </c>
      <c r="F9" s="41">
        <v>0</v>
      </c>
      <c r="G9" s="41">
        <v>1</v>
      </c>
    </row>
    <row r="10" spans="1:7" ht="32.450000000000003" customHeight="1" x14ac:dyDescent="0.25">
      <c r="A10" s="55"/>
      <c r="B10" s="53"/>
      <c r="C10" s="1" t="s">
        <v>100</v>
      </c>
      <c r="D10" s="26">
        <v>1</v>
      </c>
      <c r="E10" s="50"/>
      <c r="F10" s="41"/>
      <c r="G10" s="41"/>
    </row>
    <row r="11" spans="1:7" ht="29.45" customHeight="1" x14ac:dyDescent="0.25">
      <c r="A11" s="55"/>
      <c r="B11" s="54"/>
      <c r="C11" s="32" t="s">
        <v>99</v>
      </c>
      <c r="D11" s="33">
        <v>0</v>
      </c>
      <c r="E11" s="51"/>
      <c r="F11" s="41"/>
      <c r="G11" s="41"/>
    </row>
    <row r="12" spans="1:7" ht="83.45" customHeight="1" x14ac:dyDescent="0.25">
      <c r="A12" s="38" t="s">
        <v>1</v>
      </c>
      <c r="B12" s="47" t="s">
        <v>32</v>
      </c>
      <c r="C12" s="47"/>
      <c r="D12" s="25">
        <f>D13</f>
        <v>1</v>
      </c>
      <c r="E12" s="7"/>
      <c r="F12" s="14"/>
      <c r="G12" s="14"/>
    </row>
    <row r="13" spans="1:7" ht="37.5" customHeight="1" x14ac:dyDescent="0.25">
      <c r="A13" s="38"/>
      <c r="B13" s="38" t="s">
        <v>33</v>
      </c>
      <c r="C13" s="1" t="s">
        <v>61</v>
      </c>
      <c r="D13" s="26">
        <v>1</v>
      </c>
      <c r="E13" s="39" t="s">
        <v>20</v>
      </c>
      <c r="F13" s="41">
        <v>0</v>
      </c>
      <c r="G13" s="41">
        <v>1</v>
      </c>
    </row>
    <row r="14" spans="1:7" ht="34.5" customHeight="1" x14ac:dyDescent="0.25">
      <c r="A14" s="38"/>
      <c r="B14" s="38"/>
      <c r="C14" s="1" t="s">
        <v>191</v>
      </c>
      <c r="D14" s="13">
        <v>0.5</v>
      </c>
      <c r="E14" s="39"/>
      <c r="F14" s="41"/>
      <c r="G14" s="41"/>
    </row>
    <row r="15" spans="1:7" ht="38.25" customHeight="1" x14ac:dyDescent="0.25">
      <c r="A15" s="38"/>
      <c r="B15" s="38"/>
      <c r="C15" s="1" t="s">
        <v>36</v>
      </c>
      <c r="D15" s="13">
        <v>0</v>
      </c>
      <c r="E15" s="39"/>
      <c r="F15" s="41"/>
      <c r="G15" s="41"/>
    </row>
    <row r="16" spans="1:7" ht="31.5" x14ac:dyDescent="0.25">
      <c r="A16" s="40" t="s">
        <v>2</v>
      </c>
      <c r="B16" s="3" t="s">
        <v>49</v>
      </c>
      <c r="C16" s="4" t="s">
        <v>50</v>
      </c>
      <c r="D16" s="25">
        <f>D17+D20+D23+D26+D29+D32</f>
        <v>11</v>
      </c>
      <c r="E16" s="22"/>
      <c r="F16" s="14"/>
      <c r="G16" s="14"/>
    </row>
    <row r="17" spans="1:7" ht="37.15" customHeight="1" x14ac:dyDescent="0.25">
      <c r="A17" s="40"/>
      <c r="B17" s="38" t="s">
        <v>260</v>
      </c>
      <c r="C17" s="1" t="s">
        <v>104</v>
      </c>
      <c r="D17" s="26">
        <v>2</v>
      </c>
      <c r="E17" s="39" t="s">
        <v>20</v>
      </c>
      <c r="F17" s="41">
        <v>0</v>
      </c>
      <c r="G17" s="41">
        <v>1</v>
      </c>
    </row>
    <row r="18" spans="1:7" ht="37.9" customHeight="1" x14ac:dyDescent="0.25">
      <c r="A18" s="40"/>
      <c r="B18" s="38"/>
      <c r="C18" s="1" t="s">
        <v>192</v>
      </c>
      <c r="D18" s="13">
        <v>1</v>
      </c>
      <c r="E18" s="39"/>
      <c r="F18" s="41"/>
      <c r="G18" s="41"/>
    </row>
    <row r="19" spans="1:7" ht="94.15" customHeight="1" x14ac:dyDescent="0.25">
      <c r="A19" s="40"/>
      <c r="B19" s="38"/>
      <c r="C19" s="1" t="s">
        <v>193</v>
      </c>
      <c r="D19" s="13">
        <v>0</v>
      </c>
      <c r="E19" s="39"/>
      <c r="F19" s="41"/>
      <c r="G19" s="41"/>
    </row>
    <row r="20" spans="1:7" ht="37.9" customHeight="1" x14ac:dyDescent="0.25">
      <c r="A20" s="40"/>
      <c r="B20" s="38" t="s">
        <v>105</v>
      </c>
      <c r="C20" s="1" t="s">
        <v>106</v>
      </c>
      <c r="D20" s="26">
        <v>1</v>
      </c>
      <c r="E20" s="39" t="s">
        <v>20</v>
      </c>
      <c r="F20" s="41"/>
      <c r="G20" s="41"/>
    </row>
    <row r="21" spans="1:7" ht="41.45" customHeight="1" x14ac:dyDescent="0.25">
      <c r="A21" s="40"/>
      <c r="B21" s="38"/>
      <c r="C21" s="1" t="s">
        <v>194</v>
      </c>
      <c r="D21" s="13">
        <v>1</v>
      </c>
      <c r="E21" s="39"/>
      <c r="F21" s="41"/>
      <c r="G21" s="41"/>
    </row>
    <row r="22" spans="1:7" ht="37.15" customHeight="1" x14ac:dyDescent="0.25">
      <c r="A22" s="40"/>
      <c r="B22" s="38"/>
      <c r="C22" s="1" t="s">
        <v>107</v>
      </c>
      <c r="D22" s="13">
        <v>0</v>
      </c>
      <c r="E22" s="39"/>
      <c r="F22" s="41"/>
      <c r="G22" s="41"/>
    </row>
    <row r="23" spans="1:7" ht="37.15" customHeight="1" x14ac:dyDescent="0.25">
      <c r="A23" s="40"/>
      <c r="B23" s="38" t="s">
        <v>286</v>
      </c>
      <c r="C23" s="1" t="s">
        <v>287</v>
      </c>
      <c r="D23" s="26">
        <v>2</v>
      </c>
      <c r="E23" s="49" t="s">
        <v>20</v>
      </c>
      <c r="F23" s="41"/>
      <c r="G23" s="41"/>
    </row>
    <row r="24" spans="1:7" ht="37.15" customHeight="1" x14ac:dyDescent="0.25">
      <c r="A24" s="40"/>
      <c r="B24" s="38"/>
      <c r="C24" s="1" t="s">
        <v>195</v>
      </c>
      <c r="D24" s="13">
        <v>1</v>
      </c>
      <c r="E24" s="50"/>
      <c r="F24" s="41"/>
      <c r="G24" s="41"/>
    </row>
    <row r="25" spans="1:7" ht="37.15" customHeight="1" x14ac:dyDescent="0.25">
      <c r="A25" s="40"/>
      <c r="B25" s="38"/>
      <c r="C25" s="1" t="s">
        <v>108</v>
      </c>
      <c r="D25" s="13">
        <v>0</v>
      </c>
      <c r="E25" s="51"/>
      <c r="F25" s="41"/>
      <c r="G25" s="41"/>
    </row>
    <row r="26" spans="1:7" ht="40.9" customHeight="1" x14ac:dyDescent="0.25">
      <c r="A26" s="40"/>
      <c r="B26" s="38" t="s">
        <v>261</v>
      </c>
      <c r="C26" s="1" t="s">
        <v>207</v>
      </c>
      <c r="D26" s="26">
        <v>2</v>
      </c>
      <c r="E26" s="39" t="s">
        <v>20</v>
      </c>
      <c r="F26" s="41"/>
      <c r="G26" s="41"/>
    </row>
    <row r="27" spans="1:7" ht="33.6" customHeight="1" x14ac:dyDescent="0.25">
      <c r="A27" s="40"/>
      <c r="B27" s="38"/>
      <c r="C27" s="1" t="s">
        <v>196</v>
      </c>
      <c r="D27" s="13">
        <v>1</v>
      </c>
      <c r="E27" s="39"/>
      <c r="F27" s="41"/>
      <c r="G27" s="41"/>
    </row>
    <row r="28" spans="1:7" ht="35.450000000000003" customHeight="1" x14ac:dyDescent="0.25">
      <c r="A28" s="40"/>
      <c r="B28" s="38"/>
      <c r="C28" s="1" t="s">
        <v>109</v>
      </c>
      <c r="D28" s="13">
        <v>0</v>
      </c>
      <c r="E28" s="39"/>
      <c r="F28" s="41"/>
      <c r="G28" s="41"/>
    </row>
    <row r="29" spans="1:7" ht="37.15" customHeight="1" x14ac:dyDescent="0.25">
      <c r="A29" s="40"/>
      <c r="B29" s="38" t="s">
        <v>206</v>
      </c>
      <c r="C29" s="1" t="s">
        <v>208</v>
      </c>
      <c r="D29" s="26">
        <v>2</v>
      </c>
      <c r="E29" s="39" t="s">
        <v>20</v>
      </c>
      <c r="F29" s="41"/>
      <c r="G29" s="41"/>
    </row>
    <row r="30" spans="1:7" ht="34.15" customHeight="1" x14ac:dyDescent="0.25">
      <c r="A30" s="40"/>
      <c r="B30" s="38"/>
      <c r="C30" s="1" t="s">
        <v>197</v>
      </c>
      <c r="D30" s="13">
        <v>1</v>
      </c>
      <c r="E30" s="39"/>
      <c r="F30" s="41"/>
      <c r="G30" s="41"/>
    </row>
    <row r="31" spans="1:7" ht="43.9" customHeight="1" x14ac:dyDescent="0.25">
      <c r="A31" s="40"/>
      <c r="B31" s="38"/>
      <c r="C31" s="1" t="s">
        <v>110</v>
      </c>
      <c r="D31" s="13">
        <v>0</v>
      </c>
      <c r="E31" s="39"/>
      <c r="F31" s="41"/>
      <c r="G31" s="41"/>
    </row>
    <row r="32" spans="1:7" ht="37.15" customHeight="1" x14ac:dyDescent="0.25">
      <c r="A32" s="40"/>
      <c r="B32" s="38" t="s">
        <v>209</v>
      </c>
      <c r="C32" s="1" t="s">
        <v>210</v>
      </c>
      <c r="D32" s="26">
        <v>2</v>
      </c>
      <c r="E32" s="39" t="s">
        <v>20</v>
      </c>
      <c r="F32" s="41"/>
      <c r="G32" s="41"/>
    </row>
    <row r="33" spans="1:7" ht="38.450000000000003" customHeight="1" x14ac:dyDescent="0.25">
      <c r="A33" s="40"/>
      <c r="B33" s="38"/>
      <c r="C33" s="1" t="s">
        <v>211</v>
      </c>
      <c r="D33" s="13">
        <v>1</v>
      </c>
      <c r="E33" s="39"/>
      <c r="F33" s="41"/>
      <c r="G33" s="41"/>
    </row>
    <row r="34" spans="1:7" ht="31.5" x14ac:dyDescent="0.25">
      <c r="A34" s="40"/>
      <c r="B34" s="38"/>
      <c r="C34" s="1" t="s">
        <v>212</v>
      </c>
      <c r="D34" s="13">
        <v>0</v>
      </c>
      <c r="E34" s="39"/>
      <c r="F34" s="41"/>
      <c r="G34" s="41"/>
    </row>
    <row r="35" spans="1:7" ht="71.45" customHeight="1" x14ac:dyDescent="0.25">
      <c r="A35" s="40" t="s">
        <v>3</v>
      </c>
      <c r="B35" s="30" t="s">
        <v>47</v>
      </c>
      <c r="C35" s="4" t="s">
        <v>213</v>
      </c>
      <c r="D35" s="22">
        <f>D36</f>
        <v>2</v>
      </c>
      <c r="E35" s="22"/>
      <c r="F35" s="17"/>
      <c r="G35" s="17"/>
    </row>
    <row r="36" spans="1:7" ht="38.450000000000003" customHeight="1" x14ac:dyDescent="0.25">
      <c r="A36" s="40"/>
      <c r="B36" s="52" t="s">
        <v>47</v>
      </c>
      <c r="C36" s="1" t="s">
        <v>214</v>
      </c>
      <c r="D36" s="26">
        <v>2</v>
      </c>
      <c r="E36" s="49" t="s">
        <v>20</v>
      </c>
      <c r="F36" s="41"/>
      <c r="G36" s="41"/>
    </row>
    <row r="37" spans="1:7" ht="38.450000000000003" customHeight="1" x14ac:dyDescent="0.25">
      <c r="A37" s="40"/>
      <c r="B37" s="53"/>
      <c r="C37" s="1" t="s">
        <v>215</v>
      </c>
      <c r="D37" s="13">
        <v>1.5</v>
      </c>
      <c r="E37" s="50"/>
      <c r="F37" s="41"/>
      <c r="G37" s="41"/>
    </row>
    <row r="38" spans="1:7" ht="38.450000000000003" customHeight="1" x14ac:dyDescent="0.25">
      <c r="A38" s="40"/>
      <c r="B38" s="53"/>
      <c r="C38" s="1" t="s">
        <v>216</v>
      </c>
      <c r="D38" s="13">
        <v>1</v>
      </c>
      <c r="E38" s="50"/>
      <c r="F38" s="41"/>
      <c r="G38" s="41"/>
    </row>
    <row r="39" spans="1:7" ht="36.6" customHeight="1" x14ac:dyDescent="0.25">
      <c r="A39" s="40"/>
      <c r="B39" s="53"/>
      <c r="C39" s="1" t="s">
        <v>217</v>
      </c>
      <c r="D39" s="13">
        <v>0.5</v>
      </c>
      <c r="E39" s="50"/>
      <c r="F39" s="41"/>
      <c r="G39" s="41"/>
    </row>
    <row r="40" spans="1:7" ht="39.6" customHeight="1" x14ac:dyDescent="0.25">
      <c r="A40" s="40"/>
      <c r="B40" s="54"/>
      <c r="C40" s="1" t="s">
        <v>218</v>
      </c>
      <c r="D40" s="13">
        <v>0</v>
      </c>
      <c r="E40" s="51"/>
      <c r="F40" s="41"/>
      <c r="G40" s="41"/>
    </row>
    <row r="41" spans="1:7" ht="129" customHeight="1" x14ac:dyDescent="0.25">
      <c r="A41" s="74" t="s">
        <v>29</v>
      </c>
      <c r="B41" s="4" t="s">
        <v>34</v>
      </c>
      <c r="C41" s="3" t="s">
        <v>111</v>
      </c>
      <c r="D41" s="22">
        <f>D42+D45+D48+D54+D57+D60+D63+D66+D69</f>
        <v>12</v>
      </c>
      <c r="E41" s="22"/>
      <c r="F41" s="14"/>
      <c r="G41" s="14"/>
    </row>
    <row r="42" spans="1:7" ht="101.45" customHeight="1" x14ac:dyDescent="0.25">
      <c r="A42" s="75"/>
      <c r="B42" s="38" t="s">
        <v>112</v>
      </c>
      <c r="C42" s="1" t="s">
        <v>121</v>
      </c>
      <c r="D42" s="13">
        <v>1</v>
      </c>
      <c r="E42" s="39" t="s">
        <v>20</v>
      </c>
      <c r="F42" s="41">
        <v>0</v>
      </c>
      <c r="G42" s="41">
        <v>1</v>
      </c>
    </row>
    <row r="43" spans="1:7" ht="106.15" customHeight="1" x14ac:dyDescent="0.25">
      <c r="A43" s="75"/>
      <c r="B43" s="38"/>
      <c r="C43" s="1" t="s">
        <v>122</v>
      </c>
      <c r="D43" s="13">
        <v>0.5</v>
      </c>
      <c r="E43" s="39"/>
      <c r="F43" s="41"/>
      <c r="G43" s="41"/>
    </row>
    <row r="44" spans="1:7" ht="112.15" customHeight="1" x14ac:dyDescent="0.25">
      <c r="A44" s="75"/>
      <c r="B44" s="38"/>
      <c r="C44" s="1" t="s">
        <v>123</v>
      </c>
      <c r="D44" s="13">
        <v>0</v>
      </c>
      <c r="E44" s="39"/>
      <c r="F44" s="41"/>
      <c r="G44" s="41"/>
    </row>
    <row r="45" spans="1:7" ht="72.599999999999994" customHeight="1" x14ac:dyDescent="0.25">
      <c r="A45" s="75"/>
      <c r="B45" s="38" t="s">
        <v>198</v>
      </c>
      <c r="C45" s="1" t="s">
        <v>199</v>
      </c>
      <c r="D45" s="26">
        <v>1</v>
      </c>
      <c r="E45" s="39" t="s">
        <v>20</v>
      </c>
      <c r="F45" s="41"/>
      <c r="G45" s="41"/>
    </row>
    <row r="46" spans="1:7" ht="76.900000000000006" customHeight="1" x14ac:dyDescent="0.25">
      <c r="A46" s="75"/>
      <c r="B46" s="38"/>
      <c r="C46" s="1" t="s">
        <v>200</v>
      </c>
      <c r="D46" s="13">
        <v>0.5</v>
      </c>
      <c r="E46" s="39"/>
      <c r="F46" s="41"/>
      <c r="G46" s="41"/>
    </row>
    <row r="47" spans="1:7" ht="72" customHeight="1" x14ac:dyDescent="0.25">
      <c r="A47" s="75"/>
      <c r="B47" s="38"/>
      <c r="C47" s="1" t="s">
        <v>124</v>
      </c>
      <c r="D47" s="13">
        <v>0</v>
      </c>
      <c r="E47" s="39"/>
      <c r="F47" s="41"/>
      <c r="G47" s="41"/>
    </row>
    <row r="48" spans="1:7" ht="31.5" x14ac:dyDescent="0.25">
      <c r="A48" s="75"/>
      <c r="B48" s="52" t="s">
        <v>119</v>
      </c>
      <c r="C48" s="1" t="s">
        <v>113</v>
      </c>
      <c r="D48" s="13">
        <v>2.5</v>
      </c>
      <c r="E48" s="49" t="s">
        <v>20</v>
      </c>
      <c r="F48" s="17"/>
      <c r="G48" s="17"/>
    </row>
    <row r="49" spans="1:7" ht="31.5" x14ac:dyDescent="0.25">
      <c r="A49" s="75"/>
      <c r="B49" s="53"/>
      <c r="C49" s="1" t="s">
        <v>114</v>
      </c>
      <c r="D49" s="13">
        <v>2</v>
      </c>
      <c r="E49" s="50"/>
      <c r="F49" s="17"/>
      <c r="G49" s="17"/>
    </row>
    <row r="50" spans="1:7" ht="31.5" x14ac:dyDescent="0.25">
      <c r="A50" s="75"/>
      <c r="B50" s="53"/>
      <c r="C50" s="1" t="s">
        <v>115</v>
      </c>
      <c r="D50" s="13">
        <v>1.5</v>
      </c>
      <c r="E50" s="50"/>
      <c r="F50" s="17"/>
      <c r="G50" s="17"/>
    </row>
    <row r="51" spans="1:7" ht="31.5" x14ac:dyDescent="0.25">
      <c r="A51" s="75"/>
      <c r="B51" s="53"/>
      <c r="C51" s="1" t="s">
        <v>116</v>
      </c>
      <c r="D51" s="13">
        <v>1</v>
      </c>
      <c r="E51" s="50"/>
      <c r="F51" s="17"/>
      <c r="G51" s="17"/>
    </row>
    <row r="52" spans="1:7" ht="31.5" x14ac:dyDescent="0.25">
      <c r="A52" s="75"/>
      <c r="B52" s="53"/>
      <c r="C52" s="1" t="s">
        <v>117</v>
      </c>
      <c r="D52" s="13">
        <v>0.5</v>
      </c>
      <c r="E52" s="50"/>
      <c r="F52" s="17"/>
      <c r="G52" s="17"/>
    </row>
    <row r="53" spans="1:7" ht="31.5" x14ac:dyDescent="0.25">
      <c r="A53" s="75"/>
      <c r="B53" s="54"/>
      <c r="C53" s="1" t="s">
        <v>118</v>
      </c>
      <c r="D53" s="13">
        <v>0</v>
      </c>
      <c r="E53" s="51"/>
      <c r="F53" s="17"/>
      <c r="G53" s="17"/>
    </row>
    <row r="54" spans="1:7" ht="145.15" customHeight="1" x14ac:dyDescent="0.25">
      <c r="A54" s="75"/>
      <c r="B54" s="52" t="s">
        <v>262</v>
      </c>
      <c r="C54" s="1" t="s">
        <v>125</v>
      </c>
      <c r="D54" s="26">
        <v>2</v>
      </c>
      <c r="E54" s="49" t="s">
        <v>20</v>
      </c>
      <c r="F54" s="17"/>
      <c r="G54" s="17"/>
    </row>
    <row r="55" spans="1:7" ht="147" customHeight="1" x14ac:dyDescent="0.25">
      <c r="A55" s="75"/>
      <c r="B55" s="53"/>
      <c r="C55" s="1" t="s">
        <v>126</v>
      </c>
      <c r="D55" s="26">
        <v>0.5</v>
      </c>
      <c r="E55" s="50"/>
      <c r="F55" s="17"/>
      <c r="G55" s="17"/>
    </row>
    <row r="56" spans="1:7" ht="148.9" customHeight="1" x14ac:dyDescent="0.25">
      <c r="A56" s="75"/>
      <c r="B56" s="54"/>
      <c r="C56" s="1" t="s">
        <v>203</v>
      </c>
      <c r="D56" s="13">
        <v>0</v>
      </c>
      <c r="E56" s="51"/>
      <c r="F56" s="17"/>
      <c r="G56" s="17"/>
    </row>
    <row r="57" spans="1:7" ht="94.9" customHeight="1" x14ac:dyDescent="0.25">
      <c r="A57" s="75"/>
      <c r="B57" s="38" t="s">
        <v>120</v>
      </c>
      <c r="C57" s="1" t="s">
        <v>127</v>
      </c>
      <c r="D57" s="26">
        <v>1.5</v>
      </c>
      <c r="E57" s="49" t="s">
        <v>20</v>
      </c>
      <c r="F57" s="17"/>
      <c r="G57" s="17"/>
    </row>
    <row r="58" spans="1:7" ht="98.45" customHeight="1" x14ac:dyDescent="0.25">
      <c r="A58" s="75"/>
      <c r="B58" s="38"/>
      <c r="C58" s="1" t="s">
        <v>128</v>
      </c>
      <c r="D58" s="13">
        <v>0.5</v>
      </c>
      <c r="E58" s="50"/>
      <c r="F58" s="17"/>
      <c r="G58" s="17"/>
    </row>
    <row r="59" spans="1:7" ht="93" customHeight="1" x14ac:dyDescent="0.25">
      <c r="A59" s="75"/>
      <c r="B59" s="38"/>
      <c r="C59" s="1" t="s">
        <v>129</v>
      </c>
      <c r="D59" s="13">
        <v>0</v>
      </c>
      <c r="E59" s="51"/>
      <c r="F59" s="17"/>
      <c r="G59" s="17"/>
    </row>
    <row r="60" spans="1:7" ht="100.9" customHeight="1" x14ac:dyDescent="0.25">
      <c r="A60" s="75"/>
      <c r="B60" s="38" t="s">
        <v>288</v>
      </c>
      <c r="C60" s="1" t="s">
        <v>219</v>
      </c>
      <c r="D60" s="26">
        <v>1</v>
      </c>
      <c r="E60" s="49" t="s">
        <v>20</v>
      </c>
      <c r="F60" s="17"/>
      <c r="G60" s="17"/>
    </row>
    <row r="61" spans="1:7" ht="106.9" customHeight="1" x14ac:dyDescent="0.25">
      <c r="A61" s="75"/>
      <c r="B61" s="38"/>
      <c r="C61" s="1" t="s">
        <v>220</v>
      </c>
      <c r="D61" s="13">
        <v>0.5</v>
      </c>
      <c r="E61" s="50"/>
      <c r="F61" s="17"/>
      <c r="G61" s="17"/>
    </row>
    <row r="62" spans="1:7" ht="120" customHeight="1" x14ac:dyDescent="0.25">
      <c r="A62" s="75"/>
      <c r="B62" s="38"/>
      <c r="C62" s="1" t="s">
        <v>221</v>
      </c>
      <c r="D62" s="13">
        <v>0</v>
      </c>
      <c r="E62" s="51"/>
      <c r="F62" s="17"/>
      <c r="G62" s="17"/>
    </row>
    <row r="63" spans="1:7" ht="106.15" customHeight="1" x14ac:dyDescent="0.25">
      <c r="A63" s="75"/>
      <c r="B63" s="38" t="s">
        <v>263</v>
      </c>
      <c r="C63" s="1" t="s">
        <v>264</v>
      </c>
      <c r="D63" s="26">
        <v>1</v>
      </c>
      <c r="E63" s="49" t="s">
        <v>20</v>
      </c>
      <c r="F63" s="17"/>
      <c r="G63" s="17"/>
    </row>
    <row r="64" spans="1:7" ht="122.45" customHeight="1" x14ac:dyDescent="0.25">
      <c r="A64" s="75"/>
      <c r="B64" s="38"/>
      <c r="C64" s="1" t="s">
        <v>265</v>
      </c>
      <c r="D64" s="13">
        <v>0.5</v>
      </c>
      <c r="E64" s="50"/>
      <c r="F64" s="17"/>
      <c r="G64" s="17"/>
    </row>
    <row r="65" spans="1:7" ht="104.45" customHeight="1" x14ac:dyDescent="0.25">
      <c r="A65" s="75"/>
      <c r="B65" s="38"/>
      <c r="C65" s="1" t="s">
        <v>266</v>
      </c>
      <c r="D65" s="13">
        <v>0</v>
      </c>
      <c r="E65" s="51"/>
      <c r="F65" s="17"/>
      <c r="G65" s="17"/>
    </row>
    <row r="66" spans="1:7" ht="97.9" customHeight="1" x14ac:dyDescent="0.25">
      <c r="A66" s="75"/>
      <c r="B66" s="38" t="s">
        <v>222</v>
      </c>
      <c r="C66" s="1" t="s">
        <v>223</v>
      </c>
      <c r="D66" s="26">
        <v>1</v>
      </c>
      <c r="E66" s="49" t="s">
        <v>20</v>
      </c>
      <c r="F66" s="17"/>
      <c r="G66" s="17"/>
    </row>
    <row r="67" spans="1:7" ht="113.45" customHeight="1" x14ac:dyDescent="0.25">
      <c r="A67" s="75"/>
      <c r="B67" s="38"/>
      <c r="C67" s="1" t="s">
        <v>229</v>
      </c>
      <c r="D67" s="13">
        <v>0.5</v>
      </c>
      <c r="E67" s="50"/>
      <c r="F67" s="17"/>
      <c r="G67" s="17"/>
    </row>
    <row r="68" spans="1:7" ht="111" customHeight="1" x14ac:dyDescent="0.25">
      <c r="A68" s="75"/>
      <c r="B68" s="38"/>
      <c r="C68" s="1" t="s">
        <v>230</v>
      </c>
      <c r="D68" s="13">
        <v>0</v>
      </c>
      <c r="E68" s="51"/>
      <c r="F68" s="17"/>
      <c r="G68" s="17"/>
    </row>
    <row r="69" spans="1:7" ht="106.9" customHeight="1" x14ac:dyDescent="0.25">
      <c r="A69" s="75"/>
      <c r="B69" s="38" t="s">
        <v>224</v>
      </c>
      <c r="C69" s="1" t="s">
        <v>227</v>
      </c>
      <c r="D69" s="26">
        <v>1</v>
      </c>
      <c r="E69" s="49" t="s">
        <v>20</v>
      </c>
      <c r="F69" s="17"/>
      <c r="G69" s="17"/>
    </row>
    <row r="70" spans="1:7" ht="103.9" customHeight="1" x14ac:dyDescent="0.25">
      <c r="A70" s="75"/>
      <c r="B70" s="38"/>
      <c r="C70" s="1" t="s">
        <v>226</v>
      </c>
      <c r="D70" s="13">
        <v>0.5</v>
      </c>
      <c r="E70" s="50"/>
      <c r="F70" s="17"/>
      <c r="G70" s="17"/>
    </row>
    <row r="71" spans="1:7" ht="120" customHeight="1" x14ac:dyDescent="0.25">
      <c r="A71" s="82"/>
      <c r="B71" s="38"/>
      <c r="C71" s="1" t="s">
        <v>225</v>
      </c>
      <c r="D71" s="13">
        <v>0</v>
      </c>
      <c r="E71" s="51"/>
      <c r="F71" s="17"/>
      <c r="G71" s="17"/>
    </row>
    <row r="72" spans="1:7" ht="100.5" customHeight="1" x14ac:dyDescent="0.25">
      <c r="A72" s="40" t="s">
        <v>62</v>
      </c>
      <c r="B72" s="4" t="s">
        <v>204</v>
      </c>
      <c r="C72" s="3" t="s">
        <v>228</v>
      </c>
      <c r="D72" s="22">
        <f>D73+D75+D77+D79</f>
        <v>2</v>
      </c>
      <c r="E72" s="8"/>
      <c r="F72" s="20"/>
      <c r="G72" s="18"/>
    </row>
    <row r="73" spans="1:7" ht="33" customHeight="1" x14ac:dyDescent="0.25">
      <c r="A73" s="40"/>
      <c r="B73" s="38" t="s">
        <v>51</v>
      </c>
      <c r="C73" s="1" t="s">
        <v>64</v>
      </c>
      <c r="D73" s="12">
        <v>0.5</v>
      </c>
      <c r="E73" s="49" t="s">
        <v>20</v>
      </c>
      <c r="F73" s="58">
        <v>0</v>
      </c>
      <c r="G73" s="61">
        <v>1</v>
      </c>
    </row>
    <row r="74" spans="1:7" ht="39" customHeight="1" x14ac:dyDescent="0.25">
      <c r="A74" s="40"/>
      <c r="B74" s="38"/>
      <c r="C74" s="1" t="s">
        <v>131</v>
      </c>
      <c r="D74" s="12">
        <v>0</v>
      </c>
      <c r="E74" s="51"/>
      <c r="F74" s="59"/>
      <c r="G74" s="62"/>
    </row>
    <row r="75" spans="1:7" ht="57" customHeight="1" x14ac:dyDescent="0.25">
      <c r="A75" s="40"/>
      <c r="B75" s="38" t="s">
        <v>52</v>
      </c>
      <c r="C75" s="1" t="s">
        <v>65</v>
      </c>
      <c r="D75" s="12">
        <v>0.5</v>
      </c>
      <c r="E75" s="49" t="s">
        <v>20</v>
      </c>
      <c r="F75" s="59"/>
      <c r="G75" s="62"/>
    </row>
    <row r="76" spans="1:7" ht="54" customHeight="1" x14ac:dyDescent="0.25">
      <c r="A76" s="40"/>
      <c r="B76" s="38"/>
      <c r="C76" s="1" t="s">
        <v>130</v>
      </c>
      <c r="D76" s="12">
        <v>0</v>
      </c>
      <c r="E76" s="51"/>
      <c r="F76" s="59"/>
      <c r="G76" s="62"/>
    </row>
    <row r="77" spans="1:7" ht="42" customHeight="1" x14ac:dyDescent="0.25">
      <c r="A77" s="40"/>
      <c r="B77" s="52" t="s">
        <v>53</v>
      </c>
      <c r="C77" s="1" t="s">
        <v>66</v>
      </c>
      <c r="D77" s="12">
        <v>0.5</v>
      </c>
      <c r="E77" s="49" t="s">
        <v>20</v>
      </c>
      <c r="F77" s="59"/>
      <c r="G77" s="62"/>
    </row>
    <row r="78" spans="1:7" ht="39" customHeight="1" x14ac:dyDescent="0.25">
      <c r="A78" s="40"/>
      <c r="B78" s="54"/>
      <c r="C78" s="1" t="s">
        <v>67</v>
      </c>
      <c r="D78" s="12">
        <v>0</v>
      </c>
      <c r="E78" s="51"/>
      <c r="F78" s="59"/>
      <c r="G78" s="62"/>
    </row>
    <row r="79" spans="1:7" ht="54.6" customHeight="1" x14ac:dyDescent="0.25">
      <c r="A79" s="40"/>
      <c r="B79" s="38" t="s">
        <v>54</v>
      </c>
      <c r="C79" s="1" t="s">
        <v>68</v>
      </c>
      <c r="D79" s="12">
        <v>0.5</v>
      </c>
      <c r="E79" s="49" t="s">
        <v>20</v>
      </c>
      <c r="F79" s="59"/>
      <c r="G79" s="62"/>
    </row>
    <row r="80" spans="1:7" ht="40.5" customHeight="1" x14ac:dyDescent="0.25">
      <c r="A80" s="40"/>
      <c r="B80" s="38"/>
      <c r="C80" s="1" t="s">
        <v>69</v>
      </c>
      <c r="D80" s="12">
        <v>0</v>
      </c>
      <c r="E80" s="51"/>
      <c r="F80" s="60"/>
      <c r="G80" s="63"/>
    </row>
    <row r="81" spans="1:7" ht="22.9" customHeight="1" x14ac:dyDescent="0.25">
      <c r="A81" s="19" t="s">
        <v>72</v>
      </c>
      <c r="B81" s="48" t="s">
        <v>11</v>
      </c>
      <c r="C81" s="57"/>
      <c r="D81" s="6">
        <f>D82+D134+D140+D147+D152+D156</f>
        <v>30</v>
      </c>
      <c r="E81" s="9">
        <v>21</v>
      </c>
      <c r="F81" s="14"/>
      <c r="G81" s="14"/>
    </row>
    <row r="82" spans="1:7" ht="93" customHeight="1" x14ac:dyDescent="0.25">
      <c r="A82" s="37" t="s">
        <v>21</v>
      </c>
      <c r="B82" s="80" t="s">
        <v>37</v>
      </c>
      <c r="C82" s="80"/>
      <c r="D82" s="25">
        <f>D83+D86+D89+D92+D95+D99+D102+D106+D109+D113+D116+D120+D123+D127+D130</f>
        <v>21</v>
      </c>
      <c r="E82" s="22" t="s">
        <v>254</v>
      </c>
      <c r="F82" s="14"/>
      <c r="G82" s="14"/>
    </row>
    <row r="83" spans="1:7" ht="40.15" customHeight="1" x14ac:dyDescent="0.25">
      <c r="A83" s="37"/>
      <c r="B83" s="38" t="s">
        <v>132</v>
      </c>
      <c r="C83" s="1" t="s">
        <v>133</v>
      </c>
      <c r="D83" s="26">
        <v>1</v>
      </c>
      <c r="E83" s="39" t="s">
        <v>20</v>
      </c>
      <c r="F83" s="41">
        <v>1</v>
      </c>
      <c r="G83" s="41">
        <v>0</v>
      </c>
    </row>
    <row r="84" spans="1:7" ht="44.45" customHeight="1" x14ac:dyDescent="0.25">
      <c r="A84" s="37"/>
      <c r="B84" s="38"/>
      <c r="C84" s="1" t="s">
        <v>135</v>
      </c>
      <c r="D84" s="13">
        <v>0.5</v>
      </c>
      <c r="E84" s="39"/>
      <c r="F84" s="41"/>
      <c r="G84" s="41"/>
    </row>
    <row r="85" spans="1:7" ht="41.45" customHeight="1" x14ac:dyDescent="0.25">
      <c r="A85" s="37"/>
      <c r="B85" s="38"/>
      <c r="C85" s="1" t="s">
        <v>136</v>
      </c>
      <c r="D85" s="13">
        <v>0</v>
      </c>
      <c r="E85" s="39"/>
      <c r="F85" s="41"/>
      <c r="G85" s="41"/>
    </row>
    <row r="86" spans="1:7" ht="45" customHeight="1" x14ac:dyDescent="0.25">
      <c r="A86" s="37"/>
      <c r="B86" s="38" t="s">
        <v>134</v>
      </c>
      <c r="C86" s="1" t="s">
        <v>139</v>
      </c>
      <c r="D86" s="26">
        <v>1</v>
      </c>
      <c r="E86" s="39" t="s">
        <v>20</v>
      </c>
      <c r="F86" s="56">
        <v>1</v>
      </c>
      <c r="G86" s="56">
        <v>0</v>
      </c>
    </row>
    <row r="87" spans="1:7" ht="58.15" customHeight="1" x14ac:dyDescent="0.25">
      <c r="A87" s="37"/>
      <c r="B87" s="38"/>
      <c r="C87" s="1" t="s">
        <v>138</v>
      </c>
      <c r="D87" s="13">
        <v>0.5</v>
      </c>
      <c r="E87" s="39"/>
      <c r="F87" s="56"/>
      <c r="G87" s="56"/>
    </row>
    <row r="88" spans="1:7" ht="44.45" customHeight="1" x14ac:dyDescent="0.25">
      <c r="A88" s="37"/>
      <c r="B88" s="38"/>
      <c r="C88" s="1" t="s">
        <v>137</v>
      </c>
      <c r="D88" s="13">
        <v>0</v>
      </c>
      <c r="E88" s="39"/>
      <c r="F88" s="56"/>
      <c r="G88" s="56"/>
    </row>
    <row r="89" spans="1:7" ht="47.25" x14ac:dyDescent="0.25">
      <c r="A89" s="37"/>
      <c r="B89" s="38" t="s">
        <v>205</v>
      </c>
      <c r="C89" s="1" t="s">
        <v>143</v>
      </c>
      <c r="D89" s="26">
        <v>1</v>
      </c>
      <c r="E89" s="39" t="s">
        <v>20</v>
      </c>
      <c r="F89" s="56">
        <v>1</v>
      </c>
      <c r="G89" s="56">
        <v>0</v>
      </c>
    </row>
    <row r="90" spans="1:7" ht="40.15" customHeight="1" x14ac:dyDescent="0.25">
      <c r="A90" s="37"/>
      <c r="B90" s="38"/>
      <c r="C90" s="1" t="s">
        <v>144</v>
      </c>
      <c r="D90" s="13">
        <v>0.5</v>
      </c>
      <c r="E90" s="39"/>
      <c r="F90" s="56"/>
      <c r="G90" s="56"/>
    </row>
    <row r="91" spans="1:7" ht="39.6" customHeight="1" x14ac:dyDescent="0.25">
      <c r="A91" s="37"/>
      <c r="B91" s="38"/>
      <c r="C91" s="1" t="s">
        <v>145</v>
      </c>
      <c r="D91" s="13">
        <v>0</v>
      </c>
      <c r="E91" s="39"/>
      <c r="F91" s="56"/>
      <c r="G91" s="56"/>
    </row>
    <row r="92" spans="1:7" ht="55.15" customHeight="1" x14ac:dyDescent="0.25">
      <c r="A92" s="37"/>
      <c r="B92" s="38" t="s">
        <v>255</v>
      </c>
      <c r="C92" s="1" t="s">
        <v>140</v>
      </c>
      <c r="D92" s="26">
        <v>1</v>
      </c>
      <c r="E92" s="39" t="s">
        <v>20</v>
      </c>
      <c r="F92" s="31"/>
      <c r="G92" s="31"/>
    </row>
    <row r="93" spans="1:7" ht="46.15" customHeight="1" x14ac:dyDescent="0.25">
      <c r="A93" s="37"/>
      <c r="B93" s="38"/>
      <c r="C93" s="1" t="s">
        <v>141</v>
      </c>
      <c r="D93" s="13">
        <v>0.5</v>
      </c>
      <c r="E93" s="39"/>
      <c r="F93" s="31"/>
      <c r="G93" s="31"/>
    </row>
    <row r="94" spans="1:7" ht="66" customHeight="1" x14ac:dyDescent="0.25">
      <c r="A94" s="37"/>
      <c r="B94" s="38"/>
      <c r="C94" s="1" t="s">
        <v>142</v>
      </c>
      <c r="D94" s="13">
        <v>0</v>
      </c>
      <c r="E94" s="39"/>
      <c r="F94" s="31"/>
      <c r="G94" s="31"/>
    </row>
    <row r="95" spans="1:7" ht="49.15" customHeight="1" x14ac:dyDescent="0.25">
      <c r="A95" s="37"/>
      <c r="B95" s="38" t="s">
        <v>256</v>
      </c>
      <c r="C95" s="1" t="s">
        <v>146</v>
      </c>
      <c r="D95" s="26">
        <v>1.5</v>
      </c>
      <c r="E95" s="49" t="s">
        <v>20</v>
      </c>
      <c r="F95" s="31"/>
      <c r="G95" s="31"/>
    </row>
    <row r="96" spans="1:7" ht="42" customHeight="1" x14ac:dyDescent="0.25">
      <c r="A96" s="37"/>
      <c r="B96" s="38"/>
      <c r="C96" s="1" t="s">
        <v>147</v>
      </c>
      <c r="D96" s="13">
        <v>1</v>
      </c>
      <c r="E96" s="50"/>
      <c r="F96" s="31"/>
      <c r="G96" s="31"/>
    </row>
    <row r="97" spans="1:7" ht="40.15" customHeight="1" x14ac:dyDescent="0.25">
      <c r="A97" s="37"/>
      <c r="B97" s="38"/>
      <c r="C97" s="1" t="s">
        <v>148</v>
      </c>
      <c r="D97" s="13">
        <v>0.5</v>
      </c>
      <c r="E97" s="50"/>
      <c r="F97" s="31"/>
      <c r="G97" s="31"/>
    </row>
    <row r="98" spans="1:7" ht="31.5" x14ac:dyDescent="0.25">
      <c r="A98" s="37"/>
      <c r="B98" s="38"/>
      <c r="C98" s="1" t="s">
        <v>149</v>
      </c>
      <c r="D98" s="13">
        <v>0</v>
      </c>
      <c r="E98" s="51"/>
      <c r="F98" s="31"/>
      <c r="G98" s="31"/>
    </row>
    <row r="99" spans="1:7" ht="41.45" customHeight="1" x14ac:dyDescent="0.25">
      <c r="A99" s="37"/>
      <c r="B99" s="38" t="s">
        <v>154</v>
      </c>
      <c r="C99" s="1" t="s">
        <v>156</v>
      </c>
      <c r="D99" s="26">
        <v>1.5</v>
      </c>
      <c r="E99" s="49" t="s">
        <v>20</v>
      </c>
      <c r="F99" s="31"/>
      <c r="G99" s="31"/>
    </row>
    <row r="100" spans="1:7" ht="35.450000000000003" customHeight="1" x14ac:dyDescent="0.25">
      <c r="A100" s="37"/>
      <c r="B100" s="38"/>
      <c r="C100" s="1" t="s">
        <v>157</v>
      </c>
      <c r="D100" s="13">
        <v>1</v>
      </c>
      <c r="E100" s="50"/>
      <c r="F100" s="31"/>
      <c r="G100" s="31"/>
    </row>
    <row r="101" spans="1:7" ht="31.5" x14ac:dyDescent="0.25">
      <c r="A101" s="37"/>
      <c r="B101" s="38"/>
      <c r="C101" s="1" t="s">
        <v>158</v>
      </c>
      <c r="D101" s="13">
        <v>0</v>
      </c>
      <c r="E101" s="51"/>
      <c r="F101" s="31"/>
      <c r="G101" s="31"/>
    </row>
    <row r="102" spans="1:7" ht="31.5" x14ac:dyDescent="0.25">
      <c r="A102" s="37"/>
      <c r="B102" s="38" t="s">
        <v>155</v>
      </c>
      <c r="C102" s="1" t="s">
        <v>150</v>
      </c>
      <c r="D102" s="26">
        <v>1.5</v>
      </c>
      <c r="E102" s="49" t="s">
        <v>20</v>
      </c>
      <c r="F102" s="31"/>
      <c r="G102" s="31"/>
    </row>
    <row r="103" spans="1:7" ht="31.5" x14ac:dyDescent="0.25">
      <c r="A103" s="37"/>
      <c r="B103" s="38"/>
      <c r="C103" s="1" t="s">
        <v>151</v>
      </c>
      <c r="D103" s="13">
        <v>1</v>
      </c>
      <c r="E103" s="50"/>
      <c r="F103" s="31"/>
      <c r="G103" s="31"/>
    </row>
    <row r="104" spans="1:7" ht="31.5" x14ac:dyDescent="0.25">
      <c r="A104" s="37"/>
      <c r="B104" s="38"/>
      <c r="C104" s="1" t="s">
        <v>152</v>
      </c>
      <c r="D104" s="13">
        <v>0.5</v>
      </c>
      <c r="E104" s="50"/>
      <c r="F104" s="31"/>
      <c r="G104" s="31"/>
    </row>
    <row r="105" spans="1:7" ht="31.5" x14ac:dyDescent="0.25">
      <c r="A105" s="37"/>
      <c r="B105" s="38"/>
      <c r="C105" s="1" t="s">
        <v>153</v>
      </c>
      <c r="D105" s="13">
        <v>0</v>
      </c>
      <c r="E105" s="51"/>
      <c r="F105" s="31"/>
      <c r="G105" s="31"/>
    </row>
    <row r="106" spans="1:7" ht="31.15" customHeight="1" x14ac:dyDescent="0.25">
      <c r="A106" s="37"/>
      <c r="B106" s="38" t="s">
        <v>289</v>
      </c>
      <c r="C106" s="1" t="s">
        <v>290</v>
      </c>
      <c r="D106" s="26">
        <v>2</v>
      </c>
      <c r="E106" s="49" t="s">
        <v>20</v>
      </c>
      <c r="F106" s="31"/>
      <c r="G106" s="31"/>
    </row>
    <row r="107" spans="1:7" ht="31.5" x14ac:dyDescent="0.25">
      <c r="A107" s="37"/>
      <c r="B107" s="38"/>
      <c r="C107" s="1" t="s">
        <v>291</v>
      </c>
      <c r="D107" s="13">
        <v>1</v>
      </c>
      <c r="E107" s="50"/>
      <c r="F107" s="31"/>
      <c r="G107" s="31"/>
    </row>
    <row r="108" spans="1:7" ht="31.5" x14ac:dyDescent="0.25">
      <c r="A108" s="37"/>
      <c r="B108" s="38"/>
      <c r="C108" s="1" t="s">
        <v>292</v>
      </c>
      <c r="D108" s="13">
        <v>0</v>
      </c>
      <c r="E108" s="51"/>
      <c r="F108" s="31"/>
      <c r="G108" s="31"/>
    </row>
    <row r="109" spans="1:7" ht="31.15" customHeight="1" x14ac:dyDescent="0.25">
      <c r="A109" s="37"/>
      <c r="B109" s="38" t="s">
        <v>293</v>
      </c>
      <c r="C109" s="1" t="s">
        <v>159</v>
      </c>
      <c r="D109" s="26">
        <v>1.5</v>
      </c>
      <c r="E109" s="49" t="s">
        <v>20</v>
      </c>
      <c r="F109" s="31"/>
      <c r="G109" s="31"/>
    </row>
    <row r="110" spans="1:7" ht="31.5" x14ac:dyDescent="0.25">
      <c r="A110" s="37"/>
      <c r="B110" s="38"/>
      <c r="C110" s="1" t="s">
        <v>160</v>
      </c>
      <c r="D110" s="13">
        <v>1</v>
      </c>
      <c r="E110" s="50"/>
      <c r="F110" s="31"/>
      <c r="G110" s="31"/>
    </row>
    <row r="111" spans="1:7" ht="31.5" x14ac:dyDescent="0.25">
      <c r="A111" s="37"/>
      <c r="B111" s="38"/>
      <c r="C111" s="1" t="s">
        <v>161</v>
      </c>
      <c r="D111" s="13">
        <v>0.5</v>
      </c>
      <c r="E111" s="50"/>
      <c r="F111" s="31"/>
      <c r="G111" s="31"/>
    </row>
    <row r="112" spans="1:7" ht="31.5" x14ac:dyDescent="0.25">
      <c r="A112" s="37"/>
      <c r="B112" s="38"/>
      <c r="C112" s="1" t="s">
        <v>162</v>
      </c>
      <c r="D112" s="13">
        <v>0</v>
      </c>
      <c r="E112" s="51"/>
      <c r="F112" s="31"/>
      <c r="G112" s="31"/>
    </row>
    <row r="113" spans="1:7" ht="31.5" x14ac:dyDescent="0.25">
      <c r="A113" s="37"/>
      <c r="B113" s="38" t="s">
        <v>257</v>
      </c>
      <c r="C113" s="1" t="s">
        <v>163</v>
      </c>
      <c r="D113" s="26">
        <v>1.5</v>
      </c>
      <c r="E113" s="49" t="s">
        <v>20</v>
      </c>
      <c r="F113" s="31"/>
      <c r="G113" s="31"/>
    </row>
    <row r="114" spans="1:7" ht="31.5" x14ac:dyDescent="0.25">
      <c r="A114" s="37"/>
      <c r="B114" s="38"/>
      <c r="C114" s="1" t="s">
        <v>164</v>
      </c>
      <c r="D114" s="13">
        <v>1</v>
      </c>
      <c r="E114" s="50"/>
      <c r="F114" s="31"/>
      <c r="G114" s="31"/>
    </row>
    <row r="115" spans="1:7" ht="31.5" x14ac:dyDescent="0.25">
      <c r="A115" s="37"/>
      <c r="B115" s="38"/>
      <c r="C115" s="1" t="s">
        <v>168</v>
      </c>
      <c r="D115" s="13">
        <v>0</v>
      </c>
      <c r="E115" s="51"/>
      <c r="F115" s="31"/>
      <c r="G115" s="31"/>
    </row>
    <row r="116" spans="1:7" ht="31.5" x14ac:dyDescent="0.25">
      <c r="A116" s="37"/>
      <c r="B116" s="38" t="s">
        <v>258</v>
      </c>
      <c r="C116" s="1" t="s">
        <v>165</v>
      </c>
      <c r="D116" s="26">
        <v>1.5</v>
      </c>
      <c r="E116" s="49" t="s">
        <v>20</v>
      </c>
      <c r="F116" s="31"/>
      <c r="G116" s="31"/>
    </row>
    <row r="117" spans="1:7" ht="31.5" x14ac:dyDescent="0.25">
      <c r="A117" s="37"/>
      <c r="B117" s="38"/>
      <c r="C117" s="1" t="s">
        <v>166</v>
      </c>
      <c r="D117" s="13">
        <v>1</v>
      </c>
      <c r="E117" s="50"/>
      <c r="F117" s="31"/>
      <c r="G117" s="31"/>
    </row>
    <row r="118" spans="1:7" ht="31.5" x14ac:dyDescent="0.25">
      <c r="A118" s="37"/>
      <c r="B118" s="38"/>
      <c r="C118" s="1" t="s">
        <v>167</v>
      </c>
      <c r="D118" s="13">
        <v>0.5</v>
      </c>
      <c r="E118" s="50"/>
      <c r="F118" s="31"/>
      <c r="G118" s="31"/>
    </row>
    <row r="119" spans="1:7" ht="31.5" x14ac:dyDescent="0.25">
      <c r="A119" s="37"/>
      <c r="B119" s="38"/>
      <c r="C119" s="1" t="s">
        <v>231</v>
      </c>
      <c r="D119" s="13">
        <v>0</v>
      </c>
      <c r="E119" s="51"/>
      <c r="F119" s="31"/>
      <c r="G119" s="31"/>
    </row>
    <row r="120" spans="1:7" ht="31.5" x14ac:dyDescent="0.25">
      <c r="A120" s="37"/>
      <c r="B120" s="38" t="s">
        <v>235</v>
      </c>
      <c r="C120" s="1" t="s">
        <v>232</v>
      </c>
      <c r="D120" s="26">
        <v>1.5</v>
      </c>
      <c r="E120" s="49" t="s">
        <v>20</v>
      </c>
      <c r="F120" s="31"/>
      <c r="G120" s="31"/>
    </row>
    <row r="121" spans="1:7" ht="31.5" x14ac:dyDescent="0.25">
      <c r="A121" s="37"/>
      <c r="B121" s="38"/>
      <c r="C121" s="1" t="s">
        <v>169</v>
      </c>
      <c r="D121" s="13">
        <v>1</v>
      </c>
      <c r="E121" s="50"/>
      <c r="F121" s="31"/>
      <c r="G121" s="31"/>
    </row>
    <row r="122" spans="1:7" ht="31.5" x14ac:dyDescent="0.25">
      <c r="A122" s="37"/>
      <c r="B122" s="38"/>
      <c r="C122" s="1" t="s">
        <v>233</v>
      </c>
      <c r="D122" s="13">
        <v>0</v>
      </c>
      <c r="E122" s="51"/>
      <c r="F122" s="31"/>
      <c r="G122" s="31"/>
    </row>
    <row r="123" spans="1:7" ht="31.5" x14ac:dyDescent="0.25">
      <c r="A123" s="37"/>
      <c r="B123" s="38" t="s">
        <v>236</v>
      </c>
      <c r="C123" s="1" t="s">
        <v>170</v>
      </c>
      <c r="D123" s="26">
        <v>1.5</v>
      </c>
      <c r="E123" s="49" t="s">
        <v>20</v>
      </c>
      <c r="F123" s="31"/>
      <c r="G123" s="31"/>
    </row>
    <row r="124" spans="1:7" ht="31.5" x14ac:dyDescent="0.25">
      <c r="A124" s="37"/>
      <c r="B124" s="38"/>
      <c r="C124" s="1" t="s">
        <v>234</v>
      </c>
      <c r="D124" s="13">
        <v>1</v>
      </c>
      <c r="E124" s="50"/>
      <c r="F124" s="31"/>
      <c r="G124" s="31"/>
    </row>
    <row r="125" spans="1:7" ht="31.5" x14ac:dyDescent="0.25">
      <c r="A125" s="37"/>
      <c r="B125" s="38"/>
      <c r="C125" s="1" t="s">
        <v>171</v>
      </c>
      <c r="D125" s="13">
        <v>0.5</v>
      </c>
      <c r="E125" s="50"/>
      <c r="F125" s="31"/>
      <c r="G125" s="31"/>
    </row>
    <row r="126" spans="1:7" ht="31.5" x14ac:dyDescent="0.25">
      <c r="A126" s="37"/>
      <c r="B126" s="38"/>
      <c r="C126" s="1" t="s">
        <v>172</v>
      </c>
      <c r="D126" s="13">
        <v>0</v>
      </c>
      <c r="E126" s="51"/>
      <c r="F126" s="31"/>
      <c r="G126" s="31"/>
    </row>
    <row r="127" spans="1:7" ht="31.5" x14ac:dyDescent="0.25">
      <c r="A127" s="37"/>
      <c r="B127" s="38" t="s">
        <v>237</v>
      </c>
      <c r="C127" s="1" t="s">
        <v>239</v>
      </c>
      <c r="D127" s="26">
        <v>1.5</v>
      </c>
      <c r="E127" s="49" t="s">
        <v>20</v>
      </c>
      <c r="F127" s="31"/>
      <c r="G127" s="31"/>
    </row>
    <row r="128" spans="1:7" ht="31.5" x14ac:dyDescent="0.25">
      <c r="A128" s="37"/>
      <c r="B128" s="38"/>
      <c r="C128" s="1" t="s">
        <v>240</v>
      </c>
      <c r="D128" s="13">
        <v>1</v>
      </c>
      <c r="E128" s="50"/>
      <c r="F128" s="31"/>
      <c r="G128" s="31"/>
    </row>
    <row r="129" spans="1:7" ht="31.5" x14ac:dyDescent="0.25">
      <c r="A129" s="37"/>
      <c r="B129" s="38"/>
      <c r="C129" s="1" t="s">
        <v>241</v>
      </c>
      <c r="D129" s="13">
        <v>0</v>
      </c>
      <c r="E129" s="51"/>
      <c r="F129" s="31"/>
      <c r="G129" s="31"/>
    </row>
    <row r="130" spans="1:7" ht="31.5" x14ac:dyDescent="0.25">
      <c r="A130" s="37"/>
      <c r="B130" s="38" t="s">
        <v>238</v>
      </c>
      <c r="C130" s="1" t="s">
        <v>242</v>
      </c>
      <c r="D130" s="26">
        <v>1.5</v>
      </c>
      <c r="E130" s="49" t="s">
        <v>20</v>
      </c>
      <c r="F130" s="31"/>
      <c r="G130" s="31"/>
    </row>
    <row r="131" spans="1:7" ht="31.5" x14ac:dyDescent="0.25">
      <c r="A131" s="37"/>
      <c r="B131" s="38"/>
      <c r="C131" s="1" t="s">
        <v>243</v>
      </c>
      <c r="D131" s="13">
        <v>1</v>
      </c>
      <c r="E131" s="50"/>
      <c r="F131" s="31"/>
      <c r="G131" s="31"/>
    </row>
    <row r="132" spans="1:7" ht="31.5" x14ac:dyDescent="0.25">
      <c r="A132" s="37"/>
      <c r="B132" s="38"/>
      <c r="C132" s="1" t="s">
        <v>244</v>
      </c>
      <c r="D132" s="13">
        <v>0.5</v>
      </c>
      <c r="E132" s="50"/>
      <c r="F132" s="31"/>
      <c r="G132" s="31"/>
    </row>
    <row r="133" spans="1:7" ht="31.5" x14ac:dyDescent="0.25">
      <c r="A133" s="37"/>
      <c r="B133" s="38"/>
      <c r="C133" s="1" t="s">
        <v>245</v>
      </c>
      <c r="D133" s="13">
        <v>0</v>
      </c>
      <c r="E133" s="51"/>
      <c r="F133" s="31"/>
      <c r="G133" s="31"/>
    </row>
    <row r="134" spans="1:7" ht="39.6" customHeight="1" x14ac:dyDescent="0.25">
      <c r="A134" s="83" t="s">
        <v>22</v>
      </c>
      <c r="B134" s="3" t="s">
        <v>70</v>
      </c>
      <c r="C134" s="3" t="s">
        <v>71</v>
      </c>
      <c r="D134" s="25">
        <f>D135</f>
        <v>2</v>
      </c>
      <c r="E134" s="7"/>
      <c r="F134" s="14"/>
      <c r="G134" s="14"/>
    </row>
    <row r="135" spans="1:7" ht="31.5" x14ac:dyDescent="0.25">
      <c r="A135" s="84"/>
      <c r="B135" s="38" t="s">
        <v>173</v>
      </c>
      <c r="C135" s="1" t="s">
        <v>176</v>
      </c>
      <c r="D135" s="26">
        <v>2</v>
      </c>
      <c r="E135" s="39" t="s">
        <v>20</v>
      </c>
      <c r="F135" s="41">
        <v>1</v>
      </c>
      <c r="G135" s="41">
        <v>0</v>
      </c>
    </row>
    <row r="136" spans="1:7" ht="31.5" x14ac:dyDescent="0.25">
      <c r="A136" s="84"/>
      <c r="B136" s="38"/>
      <c r="C136" s="1" t="s">
        <v>178</v>
      </c>
      <c r="D136" s="13">
        <v>1.5</v>
      </c>
      <c r="E136" s="39"/>
      <c r="F136" s="41"/>
      <c r="G136" s="41"/>
    </row>
    <row r="137" spans="1:7" ht="31.5" x14ac:dyDescent="0.25">
      <c r="A137" s="84"/>
      <c r="B137" s="38"/>
      <c r="C137" s="1" t="s">
        <v>175</v>
      </c>
      <c r="D137" s="13">
        <v>1</v>
      </c>
      <c r="E137" s="39"/>
      <c r="F137" s="41"/>
      <c r="G137" s="41"/>
    </row>
    <row r="138" spans="1:7" ht="31.5" x14ac:dyDescent="0.25">
      <c r="A138" s="84"/>
      <c r="B138" s="38"/>
      <c r="C138" s="1" t="s">
        <v>174</v>
      </c>
      <c r="D138" s="13">
        <v>0.5</v>
      </c>
      <c r="E138" s="39"/>
      <c r="F138" s="41"/>
      <c r="G138" s="41"/>
    </row>
    <row r="139" spans="1:7" ht="31.5" x14ac:dyDescent="0.25">
      <c r="A139" s="85"/>
      <c r="B139" s="38"/>
      <c r="C139" s="1" t="s">
        <v>76</v>
      </c>
      <c r="D139" s="13">
        <v>0</v>
      </c>
      <c r="E139" s="39"/>
      <c r="F139" s="41"/>
      <c r="G139" s="41"/>
    </row>
    <row r="140" spans="1:7" x14ac:dyDescent="0.25">
      <c r="A140" s="74" t="s">
        <v>23</v>
      </c>
      <c r="B140" s="70" t="s">
        <v>38</v>
      </c>
      <c r="C140" s="70"/>
      <c r="D140" s="22">
        <f>D143+D141</f>
        <v>2</v>
      </c>
      <c r="E140" s="22"/>
      <c r="F140" s="14"/>
      <c r="G140" s="14"/>
    </row>
    <row r="141" spans="1:7" ht="55.15" customHeight="1" x14ac:dyDescent="0.25">
      <c r="A141" s="75"/>
      <c r="B141" s="52" t="s">
        <v>39</v>
      </c>
      <c r="C141" s="1" t="s">
        <v>77</v>
      </c>
      <c r="D141" s="13">
        <v>0.5</v>
      </c>
      <c r="E141" s="49" t="s">
        <v>20</v>
      </c>
      <c r="F141" s="41">
        <v>1</v>
      </c>
      <c r="G141" s="41">
        <v>0</v>
      </c>
    </row>
    <row r="142" spans="1:7" ht="51.6" customHeight="1" x14ac:dyDescent="0.25">
      <c r="A142" s="75"/>
      <c r="B142" s="54"/>
      <c r="C142" s="1" t="s">
        <v>40</v>
      </c>
      <c r="D142" s="13">
        <v>0</v>
      </c>
      <c r="E142" s="51"/>
      <c r="F142" s="41"/>
      <c r="G142" s="41"/>
    </row>
    <row r="143" spans="1:7" ht="63" x14ac:dyDescent="0.25">
      <c r="A143" s="75"/>
      <c r="B143" s="38" t="s">
        <v>25</v>
      </c>
      <c r="C143" s="1" t="s">
        <v>246</v>
      </c>
      <c r="D143" s="13">
        <v>1.5</v>
      </c>
      <c r="E143" s="39" t="s">
        <v>20</v>
      </c>
      <c r="F143" s="41">
        <v>1</v>
      </c>
      <c r="G143" s="41">
        <v>0</v>
      </c>
    </row>
    <row r="144" spans="1:7" ht="63" x14ac:dyDescent="0.25">
      <c r="A144" s="75"/>
      <c r="B144" s="38"/>
      <c r="C144" s="1" t="s">
        <v>247</v>
      </c>
      <c r="D144" s="13">
        <v>1</v>
      </c>
      <c r="E144" s="39"/>
      <c r="F144" s="41"/>
      <c r="G144" s="41"/>
    </row>
    <row r="145" spans="1:7" ht="68.45" customHeight="1" x14ac:dyDescent="0.25">
      <c r="A145" s="75"/>
      <c r="B145" s="38"/>
      <c r="C145" s="1" t="s">
        <v>248</v>
      </c>
      <c r="D145" s="13">
        <v>0.5</v>
      </c>
      <c r="E145" s="39"/>
      <c r="F145" s="41"/>
      <c r="G145" s="41"/>
    </row>
    <row r="146" spans="1:7" ht="63" x14ac:dyDescent="0.25">
      <c r="A146" s="82"/>
      <c r="B146" s="38"/>
      <c r="C146" s="1" t="s">
        <v>249</v>
      </c>
      <c r="D146" s="13">
        <v>0</v>
      </c>
      <c r="E146" s="39"/>
      <c r="F146" s="41"/>
      <c r="G146" s="41"/>
    </row>
    <row r="147" spans="1:7" ht="43.5" customHeight="1" x14ac:dyDescent="0.25">
      <c r="A147" s="86" t="s">
        <v>24</v>
      </c>
      <c r="B147" s="70" t="s">
        <v>58</v>
      </c>
      <c r="C147" s="70"/>
      <c r="D147" s="25">
        <f>D148+D150</f>
        <v>2</v>
      </c>
      <c r="E147" s="22"/>
      <c r="F147" s="17"/>
      <c r="G147" s="17"/>
    </row>
    <row r="148" spans="1:7" ht="54" customHeight="1" x14ac:dyDescent="0.25">
      <c r="A148" s="87"/>
      <c r="B148" s="38" t="s">
        <v>179</v>
      </c>
      <c r="C148" s="1" t="s">
        <v>250</v>
      </c>
      <c r="D148" s="26">
        <v>1</v>
      </c>
      <c r="E148" s="49" t="s">
        <v>20</v>
      </c>
      <c r="F148" s="17"/>
      <c r="G148" s="17"/>
    </row>
    <row r="149" spans="1:7" ht="54" customHeight="1" x14ac:dyDescent="0.25">
      <c r="A149" s="87"/>
      <c r="B149" s="38"/>
      <c r="C149" s="1" t="s">
        <v>251</v>
      </c>
      <c r="D149" s="13">
        <v>0</v>
      </c>
      <c r="E149" s="51"/>
      <c r="F149" s="17"/>
      <c r="G149" s="17"/>
    </row>
    <row r="150" spans="1:7" ht="76.900000000000006" customHeight="1" x14ac:dyDescent="0.25">
      <c r="A150" s="87"/>
      <c r="B150" s="38" t="s">
        <v>78</v>
      </c>
      <c r="C150" s="1" t="s">
        <v>252</v>
      </c>
      <c r="D150" s="26">
        <v>1</v>
      </c>
      <c r="E150" s="49" t="s">
        <v>20</v>
      </c>
      <c r="F150" s="17"/>
      <c r="G150" s="17"/>
    </row>
    <row r="151" spans="1:7" ht="71.45" customHeight="1" x14ac:dyDescent="0.25">
      <c r="A151" s="88"/>
      <c r="B151" s="38"/>
      <c r="C151" s="1" t="s">
        <v>253</v>
      </c>
      <c r="D151" s="13">
        <v>0</v>
      </c>
      <c r="E151" s="51"/>
      <c r="F151" s="17"/>
      <c r="G151" s="17"/>
    </row>
    <row r="152" spans="1:7" x14ac:dyDescent="0.25">
      <c r="A152" s="86" t="s">
        <v>75</v>
      </c>
      <c r="B152" s="4" t="s">
        <v>30</v>
      </c>
      <c r="C152" s="3"/>
      <c r="D152" s="25">
        <f>D153</f>
        <v>1</v>
      </c>
      <c r="E152" s="22"/>
      <c r="F152" s="17"/>
      <c r="G152" s="17"/>
    </row>
    <row r="153" spans="1:7" ht="47.25" x14ac:dyDescent="0.25">
      <c r="A153" s="87"/>
      <c r="B153" s="38" t="s">
        <v>177</v>
      </c>
      <c r="C153" s="1" t="s">
        <v>180</v>
      </c>
      <c r="D153" s="26">
        <v>1</v>
      </c>
      <c r="E153" s="39" t="s">
        <v>20</v>
      </c>
      <c r="F153" s="41">
        <v>0</v>
      </c>
      <c r="G153" s="41">
        <v>1</v>
      </c>
    </row>
    <row r="154" spans="1:7" ht="47.25" x14ac:dyDescent="0.25">
      <c r="A154" s="87"/>
      <c r="B154" s="38"/>
      <c r="C154" s="1" t="s">
        <v>181</v>
      </c>
      <c r="D154" s="13">
        <v>0.5</v>
      </c>
      <c r="E154" s="39"/>
      <c r="F154" s="41"/>
      <c r="G154" s="41"/>
    </row>
    <row r="155" spans="1:7" ht="57" customHeight="1" x14ac:dyDescent="0.25">
      <c r="A155" s="88"/>
      <c r="B155" s="38"/>
      <c r="C155" s="1" t="s">
        <v>182</v>
      </c>
      <c r="D155" s="13">
        <v>0</v>
      </c>
      <c r="E155" s="39"/>
      <c r="F155" s="41"/>
      <c r="G155" s="41"/>
    </row>
    <row r="156" spans="1:7" ht="35.25" customHeight="1" x14ac:dyDescent="0.25">
      <c r="A156" s="40" t="s">
        <v>73</v>
      </c>
      <c r="B156" s="70" t="s">
        <v>74</v>
      </c>
      <c r="C156" s="70"/>
      <c r="D156" s="25">
        <f>D157</f>
        <v>2</v>
      </c>
      <c r="E156" s="4"/>
      <c r="F156" s="17"/>
      <c r="G156" s="17"/>
    </row>
    <row r="157" spans="1:7" ht="34.9" customHeight="1" x14ac:dyDescent="0.25">
      <c r="A157" s="40"/>
      <c r="B157" s="38" t="s">
        <v>74</v>
      </c>
      <c r="C157" s="1" t="s">
        <v>91</v>
      </c>
      <c r="D157" s="13">
        <v>2</v>
      </c>
      <c r="E157" s="39" t="s">
        <v>20</v>
      </c>
      <c r="F157" s="17"/>
      <c r="G157" s="17"/>
    </row>
    <row r="158" spans="1:7" ht="36.6" customHeight="1" x14ac:dyDescent="0.25">
      <c r="A158" s="40"/>
      <c r="B158" s="38"/>
      <c r="C158" s="1" t="s">
        <v>93</v>
      </c>
      <c r="D158" s="13">
        <v>1.5</v>
      </c>
      <c r="E158" s="39"/>
      <c r="F158" s="17"/>
      <c r="G158" s="17"/>
    </row>
    <row r="159" spans="1:7" ht="39.75" customHeight="1" x14ac:dyDescent="0.25">
      <c r="A159" s="40"/>
      <c r="B159" s="38"/>
      <c r="C159" s="1" t="s">
        <v>92</v>
      </c>
      <c r="D159" s="13">
        <v>1</v>
      </c>
      <c r="E159" s="39"/>
      <c r="F159" s="17"/>
      <c r="G159" s="17"/>
    </row>
    <row r="160" spans="1:7" ht="41.25" customHeight="1" x14ac:dyDescent="0.25">
      <c r="A160" s="40"/>
      <c r="B160" s="38"/>
      <c r="C160" s="1" t="s">
        <v>94</v>
      </c>
      <c r="D160" s="13">
        <v>0.5</v>
      </c>
      <c r="E160" s="39"/>
      <c r="F160" s="17"/>
      <c r="G160" s="17"/>
    </row>
    <row r="161" spans="1:7" ht="23.45" customHeight="1" x14ac:dyDescent="0.25">
      <c r="A161" s="40"/>
      <c r="B161" s="38"/>
      <c r="C161" s="1" t="s">
        <v>95</v>
      </c>
      <c r="D161" s="13">
        <v>0</v>
      </c>
      <c r="E161" s="39"/>
      <c r="F161" s="17"/>
      <c r="G161" s="17"/>
    </row>
    <row r="162" spans="1:7" x14ac:dyDescent="0.25">
      <c r="A162" s="95">
        <v>3</v>
      </c>
      <c r="B162" s="48" t="s">
        <v>12</v>
      </c>
      <c r="C162" s="48"/>
      <c r="D162" s="6">
        <f>D163+D166+D169+D172+D191</f>
        <v>30</v>
      </c>
      <c r="E162" s="9">
        <v>21</v>
      </c>
      <c r="F162" s="14"/>
      <c r="G162" s="14"/>
    </row>
    <row r="163" spans="1:7" ht="85.9" customHeight="1" x14ac:dyDescent="0.25">
      <c r="A163" s="89" t="s">
        <v>188</v>
      </c>
      <c r="B163" s="66" t="s">
        <v>41</v>
      </c>
      <c r="C163" s="1" t="s">
        <v>79</v>
      </c>
      <c r="D163" s="13">
        <v>4</v>
      </c>
      <c r="E163" s="39" t="s">
        <v>20</v>
      </c>
      <c r="F163" s="68">
        <v>0</v>
      </c>
      <c r="G163" s="69">
        <v>1</v>
      </c>
    </row>
    <row r="164" spans="1:7" ht="83.45" customHeight="1" x14ac:dyDescent="0.25">
      <c r="A164" s="90"/>
      <c r="B164" s="67"/>
      <c r="C164" s="1" t="s">
        <v>80</v>
      </c>
      <c r="D164" s="13">
        <v>2</v>
      </c>
      <c r="E164" s="39"/>
      <c r="F164" s="68"/>
      <c r="G164" s="69"/>
    </row>
    <row r="165" spans="1:7" ht="81.599999999999994" customHeight="1" x14ac:dyDescent="0.25">
      <c r="A165" s="90"/>
      <c r="B165" s="67"/>
      <c r="C165" s="1" t="s">
        <v>81</v>
      </c>
      <c r="D165" s="13">
        <v>0</v>
      </c>
      <c r="E165" s="39"/>
      <c r="F165" s="68"/>
      <c r="G165" s="69"/>
    </row>
    <row r="166" spans="1:7" ht="48" customHeight="1" x14ac:dyDescent="0.25">
      <c r="A166" s="90"/>
      <c r="B166" s="79" t="s">
        <v>90</v>
      </c>
      <c r="C166" s="1" t="s">
        <v>42</v>
      </c>
      <c r="D166" s="13">
        <v>3</v>
      </c>
      <c r="E166" s="39" t="s">
        <v>20</v>
      </c>
      <c r="F166" s="68">
        <v>0</v>
      </c>
      <c r="G166" s="69">
        <v>1</v>
      </c>
    </row>
    <row r="167" spans="1:7" ht="52.15" customHeight="1" x14ac:dyDescent="0.25">
      <c r="A167" s="90"/>
      <c r="B167" s="67"/>
      <c r="C167" s="1" t="s">
        <v>96</v>
      </c>
      <c r="D167" s="13">
        <v>2</v>
      </c>
      <c r="E167" s="39"/>
      <c r="F167" s="68"/>
      <c r="G167" s="69"/>
    </row>
    <row r="168" spans="1:7" ht="40.15" customHeight="1" x14ac:dyDescent="0.25">
      <c r="A168" s="91"/>
      <c r="B168" s="67"/>
      <c r="C168" s="1" t="s">
        <v>43</v>
      </c>
      <c r="D168" s="13">
        <v>0</v>
      </c>
      <c r="E168" s="39"/>
      <c r="F168" s="68"/>
      <c r="G168" s="69"/>
    </row>
    <row r="169" spans="1:7" ht="62.45" customHeight="1" x14ac:dyDescent="0.25">
      <c r="A169" s="64" t="s">
        <v>189</v>
      </c>
      <c r="B169" s="76" t="s">
        <v>97</v>
      </c>
      <c r="C169" s="76"/>
      <c r="D169" s="36">
        <f>D170</f>
        <v>5</v>
      </c>
      <c r="E169" s="11"/>
      <c r="F169" s="21"/>
      <c r="G169" s="12"/>
    </row>
    <row r="170" spans="1:7" ht="55.15" customHeight="1" x14ac:dyDescent="0.25">
      <c r="A170" s="65"/>
      <c r="B170" s="71" t="s">
        <v>83</v>
      </c>
      <c r="C170" s="29" t="s">
        <v>82</v>
      </c>
      <c r="D170" s="13">
        <v>5</v>
      </c>
      <c r="E170" s="49" t="s">
        <v>20</v>
      </c>
      <c r="F170" s="74">
        <v>1</v>
      </c>
      <c r="G170" s="74">
        <v>0</v>
      </c>
    </row>
    <row r="171" spans="1:7" ht="48" customHeight="1" x14ac:dyDescent="0.25">
      <c r="A171" s="65"/>
      <c r="B171" s="72"/>
      <c r="C171" s="29" t="s">
        <v>84</v>
      </c>
      <c r="D171" s="13">
        <v>0</v>
      </c>
      <c r="E171" s="51"/>
      <c r="F171" s="75"/>
      <c r="G171" s="75"/>
    </row>
    <row r="172" spans="1:7" ht="132.75" customHeight="1" x14ac:dyDescent="0.25">
      <c r="A172" s="92" t="s">
        <v>190</v>
      </c>
      <c r="B172" s="4" t="s">
        <v>44</v>
      </c>
      <c r="C172" s="4" t="s">
        <v>45</v>
      </c>
      <c r="D172" s="25">
        <f>D173+D175+D177+D179+D181+D183+D185+D187+D189</f>
        <v>16</v>
      </c>
      <c r="E172" s="22" t="s">
        <v>267</v>
      </c>
      <c r="F172" s="14"/>
      <c r="G172" s="14"/>
    </row>
    <row r="173" spans="1:7" ht="37.9" customHeight="1" x14ac:dyDescent="0.25">
      <c r="A173" s="93"/>
      <c r="B173" s="52" t="s">
        <v>48</v>
      </c>
      <c r="C173" s="1" t="s">
        <v>183</v>
      </c>
      <c r="D173" s="26">
        <v>2</v>
      </c>
      <c r="E173" s="39" t="s">
        <v>20</v>
      </c>
      <c r="F173" s="41">
        <v>0</v>
      </c>
      <c r="G173" s="41">
        <v>1</v>
      </c>
    </row>
    <row r="174" spans="1:7" ht="38.450000000000003" customHeight="1" x14ac:dyDescent="0.25">
      <c r="A174" s="93"/>
      <c r="B174" s="54"/>
      <c r="C174" s="1" t="s">
        <v>184</v>
      </c>
      <c r="D174" s="13">
        <v>0</v>
      </c>
      <c r="E174" s="39"/>
      <c r="F174" s="41"/>
      <c r="G174" s="41"/>
    </row>
    <row r="175" spans="1:7" ht="137.44999999999999" customHeight="1" x14ac:dyDescent="0.25">
      <c r="A175" s="93"/>
      <c r="B175" s="38" t="s">
        <v>185</v>
      </c>
      <c r="C175" s="1" t="s">
        <v>277</v>
      </c>
      <c r="D175" s="26">
        <v>2</v>
      </c>
      <c r="E175" s="39" t="s">
        <v>20</v>
      </c>
      <c r="F175" s="41"/>
      <c r="G175" s="41"/>
    </row>
    <row r="176" spans="1:7" ht="145.9" customHeight="1" x14ac:dyDescent="0.25">
      <c r="A176" s="93"/>
      <c r="B176" s="38"/>
      <c r="C176" s="1" t="s">
        <v>268</v>
      </c>
      <c r="D176" s="13">
        <v>0</v>
      </c>
      <c r="E176" s="39"/>
      <c r="F176" s="41"/>
      <c r="G176" s="41"/>
    </row>
    <row r="177" spans="1:7" ht="100.15" customHeight="1" x14ac:dyDescent="0.25">
      <c r="A177" s="93"/>
      <c r="B177" s="38" t="s">
        <v>201</v>
      </c>
      <c r="C177" s="1" t="s">
        <v>186</v>
      </c>
      <c r="D177" s="13">
        <v>2</v>
      </c>
      <c r="E177" s="39" t="s">
        <v>20</v>
      </c>
      <c r="F177" s="41"/>
      <c r="G177" s="41"/>
    </row>
    <row r="178" spans="1:7" ht="102" customHeight="1" x14ac:dyDescent="0.25">
      <c r="A178" s="93"/>
      <c r="B178" s="38"/>
      <c r="C178" s="1" t="s">
        <v>187</v>
      </c>
      <c r="D178" s="13">
        <v>0</v>
      </c>
      <c r="E178" s="39"/>
      <c r="F178" s="41"/>
      <c r="G178" s="41"/>
    </row>
    <row r="179" spans="1:7" ht="156.6" customHeight="1" x14ac:dyDescent="0.25">
      <c r="A179" s="93"/>
      <c r="B179" s="38" t="s">
        <v>259</v>
      </c>
      <c r="C179" s="1" t="s">
        <v>278</v>
      </c>
      <c r="D179" s="26">
        <v>3</v>
      </c>
      <c r="E179" s="39" t="s">
        <v>20</v>
      </c>
      <c r="F179" s="41"/>
      <c r="G179" s="41"/>
    </row>
    <row r="180" spans="1:7" ht="168" customHeight="1" x14ac:dyDescent="0.25">
      <c r="A180" s="93"/>
      <c r="B180" s="38"/>
      <c r="C180" s="1" t="s">
        <v>279</v>
      </c>
      <c r="D180" s="13">
        <v>0</v>
      </c>
      <c r="E180" s="39"/>
      <c r="F180" s="41"/>
      <c r="G180" s="41"/>
    </row>
    <row r="181" spans="1:7" ht="144" customHeight="1" x14ac:dyDescent="0.25">
      <c r="A181" s="93"/>
      <c r="B181" s="38" t="s">
        <v>202</v>
      </c>
      <c r="C181" s="1" t="s">
        <v>269</v>
      </c>
      <c r="D181" s="26">
        <v>3</v>
      </c>
      <c r="E181" s="39" t="s">
        <v>20</v>
      </c>
      <c r="F181" s="41"/>
      <c r="G181" s="41"/>
    </row>
    <row r="182" spans="1:7" ht="135.6" customHeight="1" x14ac:dyDescent="0.25">
      <c r="A182" s="93"/>
      <c r="B182" s="38"/>
      <c r="C182" s="1" t="s">
        <v>270</v>
      </c>
      <c r="D182" s="13">
        <v>0</v>
      </c>
      <c r="E182" s="39"/>
      <c r="F182" s="41"/>
      <c r="G182" s="41"/>
    </row>
    <row r="183" spans="1:7" ht="127.9" customHeight="1" x14ac:dyDescent="0.25">
      <c r="A183" s="93"/>
      <c r="B183" s="38" t="s">
        <v>280</v>
      </c>
      <c r="C183" s="1" t="s">
        <v>281</v>
      </c>
      <c r="D183" s="26">
        <v>1</v>
      </c>
      <c r="E183" s="49" t="s">
        <v>20</v>
      </c>
      <c r="F183" s="41"/>
      <c r="G183" s="41"/>
    </row>
    <row r="184" spans="1:7" ht="137.44999999999999" customHeight="1" x14ac:dyDescent="0.25">
      <c r="A184" s="93"/>
      <c r="B184" s="38"/>
      <c r="C184" s="1" t="s">
        <v>282</v>
      </c>
      <c r="D184" s="13">
        <v>0</v>
      </c>
      <c r="E184" s="51"/>
      <c r="F184" s="41"/>
      <c r="G184" s="41"/>
    </row>
    <row r="185" spans="1:7" ht="118.9" customHeight="1" x14ac:dyDescent="0.25">
      <c r="A185" s="93"/>
      <c r="B185" s="38" t="s">
        <v>283</v>
      </c>
      <c r="C185" s="1" t="s">
        <v>271</v>
      </c>
      <c r="D185" s="26">
        <v>1</v>
      </c>
      <c r="E185" s="39" t="s">
        <v>20</v>
      </c>
      <c r="F185" s="41"/>
      <c r="G185" s="41"/>
    </row>
    <row r="186" spans="1:7" ht="125.25" customHeight="1" x14ac:dyDescent="0.25">
      <c r="A186" s="93"/>
      <c r="B186" s="38"/>
      <c r="C186" s="1" t="s">
        <v>272</v>
      </c>
      <c r="D186" s="13">
        <v>0</v>
      </c>
      <c r="E186" s="39"/>
      <c r="F186" s="41"/>
      <c r="G186" s="41"/>
    </row>
    <row r="187" spans="1:7" ht="120.6" customHeight="1" x14ac:dyDescent="0.25">
      <c r="A187" s="93"/>
      <c r="B187" s="38" t="s">
        <v>284</v>
      </c>
      <c r="C187" s="1" t="s">
        <v>273</v>
      </c>
      <c r="D187" s="26">
        <v>1</v>
      </c>
      <c r="E187" s="39" t="s">
        <v>20</v>
      </c>
      <c r="F187" s="41"/>
      <c r="G187" s="41"/>
    </row>
    <row r="188" spans="1:7" ht="123.6" customHeight="1" x14ac:dyDescent="0.25">
      <c r="A188" s="93"/>
      <c r="B188" s="38"/>
      <c r="C188" s="1" t="s">
        <v>274</v>
      </c>
      <c r="D188" s="13">
        <v>0</v>
      </c>
      <c r="E188" s="39"/>
      <c r="F188" s="41"/>
      <c r="G188" s="41"/>
    </row>
    <row r="189" spans="1:7" ht="118.15" customHeight="1" x14ac:dyDescent="0.25">
      <c r="A189" s="93"/>
      <c r="B189" s="38" t="s">
        <v>285</v>
      </c>
      <c r="C189" s="1" t="s">
        <v>275</v>
      </c>
      <c r="D189" s="26">
        <v>1</v>
      </c>
      <c r="E189" s="39" t="s">
        <v>20</v>
      </c>
      <c r="F189" s="41"/>
      <c r="G189" s="41"/>
    </row>
    <row r="190" spans="1:7" ht="117" customHeight="1" x14ac:dyDescent="0.25">
      <c r="A190" s="93"/>
      <c r="B190" s="38"/>
      <c r="C190" s="1" t="s">
        <v>276</v>
      </c>
      <c r="D190" s="13">
        <v>0</v>
      </c>
      <c r="E190" s="39"/>
      <c r="F190" s="77"/>
      <c r="G190" s="77"/>
    </row>
    <row r="191" spans="1:7" x14ac:dyDescent="0.25">
      <c r="A191" s="96" t="s">
        <v>294</v>
      </c>
      <c r="B191" s="78" t="s">
        <v>13</v>
      </c>
      <c r="C191" s="78"/>
      <c r="D191" s="34">
        <f>D192</f>
        <v>2</v>
      </c>
      <c r="E191" s="35"/>
      <c r="F191" s="14"/>
      <c r="G191" s="14"/>
    </row>
    <row r="192" spans="1:7" ht="35.450000000000003" customHeight="1" x14ac:dyDescent="0.25">
      <c r="A192" s="94" t="s">
        <v>5</v>
      </c>
      <c r="B192" s="38" t="s">
        <v>13</v>
      </c>
      <c r="C192" s="1" t="s">
        <v>86</v>
      </c>
      <c r="D192" s="26">
        <v>2</v>
      </c>
      <c r="E192" s="39" t="s">
        <v>20</v>
      </c>
      <c r="F192" s="41">
        <v>0</v>
      </c>
      <c r="G192" s="41">
        <v>1</v>
      </c>
    </row>
    <row r="193" spans="1:7" ht="40.5" customHeight="1" x14ac:dyDescent="0.25">
      <c r="A193" s="94"/>
      <c r="B193" s="38"/>
      <c r="C193" s="1" t="s">
        <v>85</v>
      </c>
      <c r="D193" s="13">
        <v>1</v>
      </c>
      <c r="E193" s="39"/>
      <c r="F193" s="41"/>
      <c r="G193" s="41"/>
    </row>
    <row r="194" spans="1:7" ht="42.75" customHeight="1" x14ac:dyDescent="0.25">
      <c r="A194" s="94"/>
      <c r="B194" s="38"/>
      <c r="C194" s="1" t="s">
        <v>59</v>
      </c>
      <c r="D194" s="13">
        <v>0</v>
      </c>
      <c r="E194" s="39"/>
      <c r="F194" s="41"/>
      <c r="G194" s="41"/>
    </row>
    <row r="195" spans="1:7" x14ac:dyDescent="0.25">
      <c r="A195" s="81" t="s">
        <v>6</v>
      </c>
      <c r="B195" s="73" t="s">
        <v>4</v>
      </c>
      <c r="C195" s="73"/>
      <c r="D195" s="27">
        <f>D196+D199</f>
        <v>10</v>
      </c>
      <c r="E195" s="10">
        <v>7</v>
      </c>
      <c r="F195" s="14"/>
      <c r="G195" s="14"/>
    </row>
    <row r="196" spans="1:7" ht="38.25" customHeight="1" x14ac:dyDescent="0.25">
      <c r="A196" s="81"/>
      <c r="B196" s="38" t="s">
        <v>28</v>
      </c>
      <c r="C196" s="1" t="s">
        <v>55</v>
      </c>
      <c r="D196" s="23">
        <v>5</v>
      </c>
      <c r="E196" s="39" t="s">
        <v>20</v>
      </c>
      <c r="F196" s="41">
        <v>0</v>
      </c>
      <c r="G196" s="41">
        <v>1</v>
      </c>
    </row>
    <row r="197" spans="1:7" ht="43.5" customHeight="1" x14ac:dyDescent="0.25">
      <c r="A197" s="81"/>
      <c r="B197" s="38"/>
      <c r="C197" s="1" t="s">
        <v>56</v>
      </c>
      <c r="D197" s="12">
        <v>3</v>
      </c>
      <c r="E197" s="39"/>
      <c r="F197" s="41"/>
      <c r="G197" s="41"/>
    </row>
    <row r="198" spans="1:7" ht="49.5" customHeight="1" x14ac:dyDescent="0.25">
      <c r="A198" s="81"/>
      <c r="B198" s="38"/>
      <c r="C198" s="1" t="s">
        <v>57</v>
      </c>
      <c r="D198" s="12">
        <v>0</v>
      </c>
      <c r="E198" s="39"/>
      <c r="F198" s="41"/>
      <c r="G198" s="41"/>
    </row>
    <row r="199" spans="1:7" ht="84" customHeight="1" x14ac:dyDescent="0.25">
      <c r="A199" s="81"/>
      <c r="B199" s="38" t="s">
        <v>46</v>
      </c>
      <c r="C199" s="1" t="s">
        <v>60</v>
      </c>
      <c r="D199" s="23">
        <f>D200+D201+D202</f>
        <v>5</v>
      </c>
      <c r="E199" s="39" t="s">
        <v>98</v>
      </c>
      <c r="F199" s="41">
        <v>0</v>
      </c>
      <c r="G199" s="41">
        <v>1</v>
      </c>
    </row>
    <row r="200" spans="1:7" ht="40.5" customHeight="1" x14ac:dyDescent="0.25">
      <c r="A200" s="81"/>
      <c r="B200" s="38"/>
      <c r="C200" s="1" t="s">
        <v>87</v>
      </c>
      <c r="D200" s="12">
        <v>2</v>
      </c>
      <c r="E200" s="39"/>
      <c r="F200" s="41"/>
      <c r="G200" s="41"/>
    </row>
    <row r="201" spans="1:7" ht="38.25" customHeight="1" x14ac:dyDescent="0.25">
      <c r="A201" s="81"/>
      <c r="B201" s="38"/>
      <c r="C201" s="1" t="s">
        <v>88</v>
      </c>
      <c r="D201" s="12">
        <v>1</v>
      </c>
      <c r="E201" s="39"/>
      <c r="F201" s="41"/>
      <c r="G201" s="41"/>
    </row>
    <row r="202" spans="1:7" ht="43.15" customHeight="1" x14ac:dyDescent="0.25">
      <c r="A202" s="81"/>
      <c r="B202" s="38"/>
      <c r="C202" s="1" t="s">
        <v>89</v>
      </c>
      <c r="D202" s="12">
        <v>2</v>
      </c>
      <c r="E202" s="39"/>
      <c r="F202" s="41"/>
      <c r="G202" s="41"/>
    </row>
  </sheetData>
  <mergeCells count="192">
    <mergeCell ref="A195:A202"/>
    <mergeCell ref="B23:B25"/>
    <mergeCell ref="E23:E25"/>
    <mergeCell ref="B60:B62"/>
    <mergeCell ref="E60:E62"/>
    <mergeCell ref="B106:B108"/>
    <mergeCell ref="E106:E108"/>
    <mergeCell ref="B109:B112"/>
    <mergeCell ref="E109:E112"/>
    <mergeCell ref="B183:B184"/>
    <mergeCell ref="E183:E184"/>
    <mergeCell ref="A41:A71"/>
    <mergeCell ref="A134:A139"/>
    <mergeCell ref="A140:A146"/>
    <mergeCell ref="A147:A151"/>
    <mergeCell ref="A152:A155"/>
    <mergeCell ref="A163:A168"/>
    <mergeCell ref="A172:A190"/>
    <mergeCell ref="A192:A194"/>
    <mergeCell ref="B120:B122"/>
    <mergeCell ref="B123:B126"/>
    <mergeCell ref="E130:E133"/>
    <mergeCell ref="E127:E129"/>
    <mergeCell ref="E123:E126"/>
    <mergeCell ref="B82:C82"/>
    <mergeCell ref="B147:C147"/>
    <mergeCell ref="B156:C156"/>
    <mergeCell ref="E157:E161"/>
    <mergeCell ref="B135:B139"/>
    <mergeCell ref="E135:E139"/>
    <mergeCell ref="B127:B129"/>
    <mergeCell ref="B130:B133"/>
    <mergeCell ref="E42:E44"/>
    <mergeCell ref="E54:E56"/>
    <mergeCell ref="B48:B53"/>
    <mergeCell ref="E48:E53"/>
    <mergeCell ref="B57:B59"/>
    <mergeCell ref="E57:E59"/>
    <mergeCell ref="B63:B65"/>
    <mergeCell ref="E63:E65"/>
    <mergeCell ref="B66:B68"/>
    <mergeCell ref="E66:E68"/>
    <mergeCell ref="B69:B71"/>
    <mergeCell ref="G173:G190"/>
    <mergeCell ref="B175:B176"/>
    <mergeCell ref="E175:E176"/>
    <mergeCell ref="B179:B180"/>
    <mergeCell ref="E179:E180"/>
    <mergeCell ref="B181:B182"/>
    <mergeCell ref="F199:F202"/>
    <mergeCell ref="F173:F190"/>
    <mergeCell ref="B191:C191"/>
    <mergeCell ref="E181:E182"/>
    <mergeCell ref="B185:B186"/>
    <mergeCell ref="E185:E186"/>
    <mergeCell ref="E173:E174"/>
    <mergeCell ref="B187:B188"/>
    <mergeCell ref="E187:E188"/>
    <mergeCell ref="B189:B190"/>
    <mergeCell ref="E189:E190"/>
    <mergeCell ref="B177:B178"/>
    <mergeCell ref="E177:E178"/>
    <mergeCell ref="E199:E202"/>
    <mergeCell ref="B173:B174"/>
    <mergeCell ref="G199:G202"/>
    <mergeCell ref="B195:C195"/>
    <mergeCell ref="B196:B198"/>
    <mergeCell ref="E196:E198"/>
    <mergeCell ref="F196:F198"/>
    <mergeCell ref="G196:G198"/>
    <mergeCell ref="F192:F194"/>
    <mergeCell ref="G192:G194"/>
    <mergeCell ref="B192:B194"/>
    <mergeCell ref="E192:E194"/>
    <mergeCell ref="B199:B202"/>
    <mergeCell ref="B140:C140"/>
    <mergeCell ref="F141:F142"/>
    <mergeCell ref="G141:G142"/>
    <mergeCell ref="A156:A161"/>
    <mergeCell ref="B148:B149"/>
    <mergeCell ref="B150:B151"/>
    <mergeCell ref="E170:E171"/>
    <mergeCell ref="B141:B142"/>
    <mergeCell ref="E141:E142"/>
    <mergeCell ref="E148:E149"/>
    <mergeCell ref="E150:E151"/>
    <mergeCell ref="B170:B171"/>
    <mergeCell ref="G166:G168"/>
    <mergeCell ref="F170:F171"/>
    <mergeCell ref="G170:G171"/>
    <mergeCell ref="B169:C169"/>
    <mergeCell ref="B143:B146"/>
    <mergeCell ref="E143:E146"/>
    <mergeCell ref="F143:F146"/>
    <mergeCell ref="B166:B168"/>
    <mergeCell ref="E166:E168"/>
    <mergeCell ref="F166:F168"/>
    <mergeCell ref="B157:B161"/>
    <mergeCell ref="B162:C162"/>
    <mergeCell ref="A169:A171"/>
    <mergeCell ref="B163:B165"/>
    <mergeCell ref="E163:E165"/>
    <mergeCell ref="F163:F165"/>
    <mergeCell ref="G163:G165"/>
    <mergeCell ref="G143:G146"/>
    <mergeCell ref="B153:B155"/>
    <mergeCell ref="E153:E155"/>
    <mergeCell ref="F153:F155"/>
    <mergeCell ref="G153:G155"/>
    <mergeCell ref="E89:E91"/>
    <mergeCell ref="B95:B98"/>
    <mergeCell ref="B99:B101"/>
    <mergeCell ref="B102:B105"/>
    <mergeCell ref="E95:E98"/>
    <mergeCell ref="E99:E101"/>
    <mergeCell ref="E102:E105"/>
    <mergeCell ref="B113:B115"/>
    <mergeCell ref="G135:G139"/>
    <mergeCell ref="F135:F139"/>
    <mergeCell ref="F89:F91"/>
    <mergeCell ref="E120:E122"/>
    <mergeCell ref="E116:E119"/>
    <mergeCell ref="E113:E115"/>
    <mergeCell ref="F13:F15"/>
    <mergeCell ref="G13:G15"/>
    <mergeCell ref="A8:A11"/>
    <mergeCell ref="B8:C8"/>
    <mergeCell ref="F9:F11"/>
    <mergeCell ref="G9:G11"/>
    <mergeCell ref="F42:F47"/>
    <mergeCell ref="G42:G47"/>
    <mergeCell ref="B45:B47"/>
    <mergeCell ref="E45:E47"/>
    <mergeCell ref="A16:A34"/>
    <mergeCell ref="B17:B19"/>
    <mergeCell ref="E17:E19"/>
    <mergeCell ref="E29:E31"/>
    <mergeCell ref="B32:B34"/>
    <mergeCell ref="F17:F34"/>
    <mergeCell ref="G17:G34"/>
    <mergeCell ref="B29:B31"/>
    <mergeCell ref="E32:E34"/>
    <mergeCell ref="F36:F40"/>
    <mergeCell ref="B42:B44"/>
    <mergeCell ref="A35:A40"/>
    <mergeCell ref="B20:B22"/>
    <mergeCell ref="B26:B28"/>
    <mergeCell ref="E20:E22"/>
    <mergeCell ref="E26:E28"/>
    <mergeCell ref="B36:B40"/>
    <mergeCell ref="E36:E40"/>
    <mergeCell ref="E69:E71"/>
    <mergeCell ref="E73:E74"/>
    <mergeCell ref="B75:B76"/>
    <mergeCell ref="B54:B56"/>
    <mergeCell ref="E75:E76"/>
    <mergeCell ref="A1:E1"/>
    <mergeCell ref="A2:E2"/>
    <mergeCell ref="A3:E3"/>
    <mergeCell ref="A4:E4"/>
    <mergeCell ref="A5:E5"/>
    <mergeCell ref="B7:C7"/>
    <mergeCell ref="A12:A15"/>
    <mergeCell ref="B12:C12"/>
    <mergeCell ref="B13:B15"/>
    <mergeCell ref="E13:E15"/>
    <mergeCell ref="E9:E11"/>
    <mergeCell ref="B9:B11"/>
    <mergeCell ref="A82:A133"/>
    <mergeCell ref="B83:B85"/>
    <mergeCell ref="E83:E85"/>
    <mergeCell ref="B92:B94"/>
    <mergeCell ref="E92:E94"/>
    <mergeCell ref="B89:B91"/>
    <mergeCell ref="A72:A80"/>
    <mergeCell ref="B73:B74"/>
    <mergeCell ref="G36:G40"/>
    <mergeCell ref="F83:F85"/>
    <mergeCell ref="G83:G85"/>
    <mergeCell ref="B86:B88"/>
    <mergeCell ref="E86:E88"/>
    <mergeCell ref="F86:F88"/>
    <mergeCell ref="G86:G88"/>
    <mergeCell ref="B79:B80"/>
    <mergeCell ref="E79:E80"/>
    <mergeCell ref="B81:C81"/>
    <mergeCell ref="F73:F80"/>
    <mergeCell ref="G73:G80"/>
    <mergeCell ref="B77:B78"/>
    <mergeCell ref="E77:E78"/>
    <mergeCell ref="G89:G91"/>
    <mergeCell ref="B116:B119"/>
  </mergeCells>
  <pageMargins left="0.11811023622047245" right="0.11811023622047245" top="0.74803149606299213" bottom="0.74803149606299213" header="0.31496062992125984" footer="0.31496062992125984"/>
  <pageSetup paperSize="8" scale="95" orientation="landscape"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Zamfir</dc:creator>
  <cp:lastModifiedBy>Constantin Alin Danciu</cp:lastModifiedBy>
  <cp:lastPrinted>2023-09-29T14:24:28Z</cp:lastPrinted>
  <dcterms:created xsi:type="dcterms:W3CDTF">2023-08-02T10:04:10Z</dcterms:created>
  <dcterms:modified xsi:type="dcterms:W3CDTF">2023-10-03T10:34:09Z</dcterms:modified>
</cp:coreProperties>
</file>